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<sst xmlns="http://schemas.openxmlformats.org/spreadsheetml/2006/main" count="139" uniqueCount="88">
  <si>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</si>
  <si>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</si>
  <si>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</si>
  <si>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</si>
  <si>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</si>
  <si>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</si>
  <si>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</si>
  <si>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</si>
  <si>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</si>
  <si>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</si>
  <si>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</si>
  <si>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</si>
  <si>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</si>
  <si>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</si>
  <si>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</si>
  <si>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</si>
  <si>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</si>
  <si>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</si>
  <si>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</si>
  <si>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</si>
  <si>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</si>
  <si>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</si>
  <si>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</si>
  <si>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</si>
  <si>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</si>
  <si>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</si>
  <si>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</si>
  <si>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</si>
  <si>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</si>
  <si>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</si>
  <si>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</si>
  <si>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</si>
  <si>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</si>
  <si>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</si>
  <si>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</si>
  <si>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</si>
  <si>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</si>
  <si>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</si>
  <si>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</si>
  <si>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</si>
  <si>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</si>
  <si>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</si>
  <si>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</si>
  <si>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</si>
  <si>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</si>
  <si>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</si>
  <si>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</si>
  <si>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</si>
  <si>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</si>
  <si>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KẾ HOẠCH THI OLYMPIC CÁC MÔN HỌC NĂM 2014</t>
  </si>
  <si>
    <t>OLYMPIC</t>
  </si>
  <si>
    <t>TOÁN HỌC</t>
  </si>
  <si>
    <t>VẼ KỸ THUẬT</t>
  </si>
  <si>
    <t>HÌNH HỌA,</t>
  </si>
  <si>
    <t>TIẾNG ANH</t>
  </si>
  <si>
    <t>TIN HỌC</t>
  </si>
  <si>
    <t>CƠ LÝ THUYẾT,</t>
  </si>
  <si>
    <t>SỨC BỀN VL</t>
  </si>
  <si>
    <t>CƠ HỌC ĐẤT,</t>
  </si>
  <si>
    <t>CƠ KẾT CẤU</t>
  </si>
  <si>
    <t>A2-204, A2-205</t>
  </si>
  <si>
    <t>A2-206, A2-207</t>
  </si>
  <si>
    <t>A2-304, A2-305</t>
  </si>
  <si>
    <t>A2-306, A2-307</t>
  </si>
  <si>
    <t>A4-201C</t>
  </si>
  <si>
    <t>A2-309, A2-310</t>
  </si>
  <si>
    <t>A2-310</t>
  </si>
  <si>
    <t>Tín</t>
  </si>
  <si>
    <t>Th.Loan</t>
  </si>
  <si>
    <t>Th.Thân</t>
  </si>
  <si>
    <t>Th.Hồng</t>
  </si>
  <si>
    <t>Th.Trang</t>
  </si>
  <si>
    <t>T.Sơn</t>
  </si>
  <si>
    <t>Chế</t>
  </si>
  <si>
    <t>V.Trí</t>
  </si>
  <si>
    <t>C.Bàn</t>
  </si>
  <si>
    <t>C.Tường</t>
  </si>
  <si>
    <t>Sinh</t>
  </si>
  <si>
    <t>C.Đức</t>
  </si>
  <si>
    <t>Lê</t>
  </si>
  <si>
    <t>Thủy</t>
  </si>
  <si>
    <t>M.Linh</t>
  </si>
  <si>
    <t>N.Dũng</t>
  </si>
  <si>
    <t>Hòa</t>
  </si>
  <si>
    <t>H.Dũng</t>
  </si>
  <si>
    <t>V.Sơn</t>
  </si>
  <si>
    <t>Q.Thuận</t>
  </si>
  <si>
    <t>Tr.My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</si>
</sst>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79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vertical="center"/>
      <protection locked="0"/>
    </xf>
    <xf numFmtId="0" fontId="25" fillId="3" borderId="0" xfId="0" applyFont="1" applyFill="1" applyBorder="1" applyAlignment="1" applyProtection="1">
      <alignment horizontal="left"/>
      <protection hidden="1"/>
    </xf>
    <xf numFmtId="0" fontId="33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5" fillId="3" borderId="14" xfId="0" applyFont="1" applyFill="1" applyBorder="1" applyAlignment="1" applyProtection="1">
      <alignment horizontal="right"/>
      <protection hidden="1"/>
    </xf>
    <xf numFmtId="0" fontId="35" fillId="3" borderId="0" xfId="0" applyFont="1" applyFill="1" applyBorder="1" applyAlignment="1" applyProtection="1">
      <alignment/>
      <protection hidden="1"/>
    </xf>
    <xf numFmtId="0" fontId="36" fillId="3" borderId="0" xfId="0" applyFont="1" applyFill="1" applyBorder="1" applyAlignment="1" applyProtection="1">
      <alignment horizontal="center"/>
      <protection hidden="1"/>
    </xf>
    <xf numFmtId="0" fontId="36" fillId="3" borderId="15" xfId="0" applyFont="1" applyFill="1" applyBorder="1" applyAlignment="1" applyProtection="1">
      <alignment horizontal="center"/>
      <protection hidden="1"/>
    </xf>
    <xf numFmtId="0" fontId="39" fillId="3" borderId="16" xfId="0" applyFont="1" applyFill="1" applyBorder="1" applyAlignment="1" applyProtection="1">
      <alignment/>
      <protection hidden="1"/>
    </xf>
    <xf numFmtId="0" fontId="40" fillId="3" borderId="0" xfId="0" applyFont="1" applyFill="1" applyBorder="1" applyAlignment="1" applyProtection="1">
      <alignment horizontal="righ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39" fillId="3" borderId="0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Alignment="1" applyProtection="1">
      <alignment horizontal="left"/>
      <protection hidden="1"/>
    </xf>
    <xf numFmtId="166" fontId="39" fillId="3" borderId="0" xfId="0" applyNumberFormat="1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Alignment="1" applyProtection="1">
      <alignment/>
      <protection hidden="1"/>
    </xf>
    <xf numFmtId="0" fontId="39" fillId="3" borderId="14" xfId="0" applyFont="1" applyFill="1" applyBorder="1" applyAlignment="1" applyProtection="1">
      <alignment horizontal="right"/>
      <protection hidden="1"/>
    </xf>
    <xf numFmtId="0" fontId="39" fillId="3" borderId="17" xfId="0" applyFont="1" applyFill="1" applyBorder="1" applyAlignment="1" applyProtection="1" quotePrefix="1">
      <alignment horizontal="center"/>
      <protection hidden="1"/>
    </xf>
    <xf numFmtId="0" fontId="39" fillId="3" borderId="0" xfId="0" applyFont="1" applyFill="1" applyBorder="1" applyAlignment="1" applyProtection="1" quotePrefix="1">
      <alignment horizontal="center"/>
      <protection hidden="1"/>
    </xf>
    <xf numFmtId="0" fontId="39" fillId="3" borderId="15" xfId="0" applyFont="1" applyFill="1" applyBorder="1" applyAlignment="1" applyProtection="1" quotePrefix="1">
      <alignment horizontal="center"/>
      <protection hidden="1"/>
    </xf>
    <xf numFmtId="0" fontId="45" fillId="3" borderId="0" xfId="0" applyFont="1" applyFill="1" applyBorder="1" applyAlignment="1" applyProtection="1">
      <alignment vertical="center"/>
      <protection hidden="1"/>
    </xf>
    <xf numFmtId="0" fontId="45" fillId="3" borderId="14" xfId="0" applyFont="1" applyFill="1" applyBorder="1" applyAlignment="1" applyProtection="1">
      <alignment vertical="center"/>
      <protection hidden="1"/>
    </xf>
    <xf numFmtId="0" fontId="45" fillId="3" borderId="0" xfId="0" applyFont="1" applyFill="1" applyBorder="1" applyAlignment="1" applyProtection="1">
      <alignment horizontal="left" vertical="center"/>
      <protection hidden="1"/>
    </xf>
    <xf numFmtId="165" fontId="12" fillId="3" borderId="18" xfId="0" applyNumberFormat="1" applyFont="1" applyFill="1" applyBorder="1" applyAlignment="1" applyProtection="1">
      <alignment vertical="center"/>
      <protection hidden="1"/>
    </xf>
    <xf numFmtId="165" fontId="48" fillId="3" borderId="19" xfId="0" applyNumberFormat="1" applyFont="1" applyFill="1" applyBorder="1" applyAlignment="1" applyProtection="1">
      <alignment horizontal="center" vertical="center"/>
      <protection hidden="1"/>
    </xf>
    <xf numFmtId="165" fontId="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49" fillId="3" borderId="3" xfId="0" applyNumberFormat="1" applyFont="1" applyFill="1" applyBorder="1" applyAlignment="1" applyProtection="1">
      <alignment vertical="center"/>
      <protection hidden="1"/>
    </xf>
    <xf numFmtId="166" fontId="50" fillId="3" borderId="3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>
      <alignment horizontal="left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50" fillId="3" borderId="3" xfId="0" applyNumberFormat="1" applyFont="1" applyFill="1" applyBorder="1" applyAlignment="1" applyProtection="1">
      <alignment horizontal="center"/>
      <protection hidden="1"/>
    </xf>
    <xf numFmtId="166" fontId="53" fillId="3" borderId="15" xfId="0" applyNumberFormat="1" applyFont="1" applyFill="1" applyBorder="1" applyAlignment="1" applyProtection="1">
      <alignment/>
      <protection hidden="1"/>
    </xf>
    <xf numFmtId="166" fontId="50" fillId="3" borderId="17" xfId="0" applyNumberFormat="1" applyFont="1" applyFill="1" applyBorder="1" applyAlignment="1" applyProtection="1">
      <alignment horizontal="right"/>
      <protection hidden="1"/>
    </xf>
    <xf numFmtId="166" fontId="50" fillId="3" borderId="5" xfId="0" applyNumberFormat="1" applyFont="1" applyFill="1" applyBorder="1" applyAlignment="1" applyProtection="1">
      <alignment horizontal="center"/>
      <protection hidden="1"/>
    </xf>
    <xf numFmtId="166" fontId="56" fillId="3" borderId="4" xfId="0" applyNumberFormat="1" applyFont="1" applyFill="1" applyBorder="1" applyAlignment="1" applyProtection="1">
      <alignment horizontal="center"/>
      <protection hidden="1"/>
    </xf>
    <xf numFmtId="166" fontId="47" fillId="3" borderId="15" xfId="0" applyNumberFormat="1" applyFont="1" applyFill="1" applyBorder="1" applyAlignment="1" applyProtection="1">
      <alignment horizontal="right"/>
      <protection hidden="1"/>
    </xf>
    <xf numFmtId="166" fontId="56" fillId="3" borderId="3" xfId="0" applyNumberFormat="1" applyFont="1" applyFill="1" applyBorder="1" applyAlignment="1" applyProtection="1">
      <alignment horizontal="center"/>
      <protection hidden="1"/>
    </xf>
    <xf numFmtId="166" fontId="58" fillId="3" borderId="15" xfId="0" applyNumberFormat="1" applyFont="1" applyFill="1" applyBorder="1" applyAlignment="1" applyProtection="1">
      <alignment/>
      <protection hidden="1"/>
    </xf>
    <xf numFmtId="166" fontId="56" fillId="3" borderId="17" xfId="0" applyNumberFormat="1" applyFont="1" applyFill="1" applyBorder="1" applyAlignment="1" applyProtection="1">
      <alignment horizontal="right"/>
      <protection hidden="1"/>
    </xf>
    <xf numFmtId="166" fontId="56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5" xfId="0" applyNumberFormat="1" applyFont="1" applyFill="1" applyBorder="1" applyAlignment="1" applyProtection="1">
      <alignment horizontal="center"/>
      <protection hidden="1"/>
    </xf>
    <xf numFmtId="166" fontId="59" fillId="3" borderId="4" xfId="0" applyNumberFormat="1" applyFont="1" applyFill="1" applyBorder="1" applyAlignment="1" applyProtection="1">
      <alignment horizontal="center"/>
      <protection hidden="1"/>
    </xf>
    <xf numFmtId="166" fontId="11" fillId="3" borderId="15" xfId="0" applyNumberFormat="1" applyFont="1" applyFill="1" applyBorder="1" applyAlignment="1" applyProtection="1">
      <alignment horizontal="right"/>
      <protection hidden="1"/>
    </xf>
    <xf numFmtId="166" fontId="60" fillId="3" borderId="17" xfId="0" applyNumberFormat="1" applyFont="1" applyFill="1" applyBorder="1" applyAlignment="1" applyProtection="1" quotePrefix="1">
      <alignment horizontal="left"/>
      <protection hidden="1"/>
    </xf>
    <xf numFmtId="165" fontId="49" fillId="3" borderId="21" xfId="0" applyNumberFormat="1" applyFont="1" applyFill="1" applyBorder="1" applyAlignment="1" applyProtection="1">
      <alignment vertical="center"/>
      <protection hidden="1"/>
    </xf>
    <xf numFmtId="166" fontId="59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0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3" xfId="0" applyNumberFormat="1" applyFont="1" applyFill="1" applyBorder="1" applyAlignment="1" applyProtection="1">
      <alignment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49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4" fillId="3" borderId="15" xfId="0" applyNumberFormat="1" applyFont="1" applyFill="1" applyBorder="1" applyAlignment="1" applyProtection="1">
      <alignment/>
      <protection hidden="1"/>
    </xf>
    <xf numFmtId="166" fontId="58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49" fillId="3" borderId="22" xfId="0" applyNumberFormat="1" applyFont="1" applyFill="1" applyBorder="1" applyAlignment="1" applyProtection="1">
      <alignment vertical="center"/>
      <protection hidden="1"/>
    </xf>
    <xf numFmtId="166" fontId="59" fillId="3" borderId="22" xfId="0" applyNumberFormat="1" applyFont="1" applyFill="1" applyBorder="1" applyAlignment="1" applyProtection="1">
      <alignment horizontal="center"/>
      <protection hidden="1"/>
    </xf>
    <xf numFmtId="166" fontId="60" fillId="3" borderId="23" xfId="0" applyNumberFormat="1" applyFont="1" applyFill="1" applyBorder="1" applyAlignment="1" applyProtection="1">
      <alignment horizontal="right"/>
      <protection hidden="1"/>
    </xf>
    <xf numFmtId="0" fontId="45" fillId="3" borderId="0" xfId="0" applyNumberFormat="1" applyFont="1" applyFill="1" applyBorder="1" applyAlignment="1" applyProtection="1">
      <alignment horizontal="center" vertical="center"/>
      <protection hidden="1"/>
    </xf>
    <xf numFmtId="0" fontId="45" fillId="3" borderId="15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66" fontId="50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0" fillId="3" borderId="0" xfId="0" applyNumberFormat="1" applyFont="1" applyFill="1" applyBorder="1" applyAlignment="1" applyProtection="1">
      <alignment horizontal="right"/>
      <protection hidden="1"/>
    </xf>
    <xf numFmtId="166" fontId="50" fillId="3" borderId="17" xfId="0" applyNumberFormat="1" applyFont="1" applyFill="1" applyBorder="1" applyAlignment="1" applyProtection="1" quotePrefix="1">
      <alignment horizontal="left"/>
      <protection hidden="1"/>
    </xf>
    <xf numFmtId="166" fontId="50" fillId="3" borderId="0" xfId="0" applyNumberFormat="1" applyFont="1" applyFill="1" applyBorder="1" applyAlignment="1" applyProtection="1" quotePrefix="1">
      <alignment horizontal="left"/>
      <protection hidden="1"/>
    </xf>
    <xf numFmtId="166" fontId="56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6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6" fillId="3" borderId="17" xfId="0" applyNumberFormat="1" applyFont="1" applyFill="1" applyBorder="1" applyAlignment="1" applyProtection="1" quotePrefix="1">
      <alignment horizontal="left"/>
      <protection hidden="1"/>
    </xf>
    <xf numFmtId="166" fontId="56" fillId="3" borderId="0" xfId="0" applyNumberFormat="1" applyFont="1" applyFill="1" applyBorder="1" applyAlignment="1" applyProtection="1" quotePrefix="1">
      <alignment horizontal="left"/>
      <protection hidden="1"/>
    </xf>
    <xf numFmtId="166" fontId="60" fillId="3" borderId="0" xfId="0" applyNumberFormat="1" applyFont="1" applyFill="1" applyBorder="1" applyAlignment="1" applyProtection="1" quotePrefix="1">
      <alignment horizontal="left"/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24" xfId="0" applyNumberFormat="1" applyFont="1" applyFill="1" applyBorder="1" applyAlignment="1" applyProtection="1">
      <alignment horizontal="right"/>
      <protection hidden="1"/>
    </xf>
    <xf numFmtId="0" fontId="7" fillId="3" borderId="17" xfId="0" applyNumberFormat="1" applyFont="1" applyFill="1" applyBorder="1" applyAlignment="1" applyProtection="1">
      <alignment horizontal="left" vertical="center"/>
      <protection hidden="1"/>
    </xf>
    <xf numFmtId="0" fontId="70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2" fillId="3" borderId="25" xfId="0" applyNumberFormat="1" applyFont="1" applyFill="1" applyBorder="1" applyAlignment="1" applyProtection="1">
      <alignment vertical="center"/>
      <protection hidden="1"/>
    </xf>
    <xf numFmtId="166" fontId="73" fillId="3" borderId="26" xfId="0" applyNumberFormat="1" applyFont="1" applyFill="1" applyBorder="1" applyAlignment="1" applyProtection="1">
      <alignment horizontal="center" vertical="center"/>
      <protection hidden="1"/>
    </xf>
    <xf numFmtId="1" fontId="47" fillId="3" borderId="25" xfId="0" applyNumberFormat="1" applyFont="1" applyFill="1" applyBorder="1" applyAlignment="1" applyProtection="1">
      <alignment/>
      <protection hidden="1"/>
    </xf>
    <xf numFmtId="166" fontId="50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27" xfId="0" applyNumberFormat="1" applyFont="1" applyFill="1" applyBorder="1" applyAlignment="1" applyProtection="1">
      <alignment/>
      <protection hidden="1"/>
    </xf>
    <xf numFmtId="166" fontId="51" fillId="3" borderId="28" xfId="0" applyNumberFormat="1" applyFont="1" applyFill="1" applyBorder="1" applyAlignment="1" applyProtection="1">
      <alignment horizontal="right"/>
      <protection hidden="1"/>
    </xf>
    <xf numFmtId="166" fontId="50" fillId="3" borderId="3" xfId="0" applyNumberFormat="1" applyFont="1" applyFill="1" applyBorder="1" applyAlignment="1" applyProtection="1">
      <alignment horizontal="left"/>
      <protection hidden="1"/>
    </xf>
    <xf numFmtId="166" fontId="53" fillId="3" borderId="29" xfId="0" applyNumberFormat="1" applyFont="1" applyFill="1" applyBorder="1" applyAlignment="1" applyProtection="1">
      <alignment/>
      <protection hidden="1"/>
    </xf>
    <xf numFmtId="166" fontId="53" fillId="3" borderId="30" xfId="0" applyNumberFormat="1" applyFont="1" applyFill="1" applyBorder="1" applyAlignment="1" applyProtection="1">
      <alignment horizontal="right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0" fillId="3" borderId="31" xfId="0" applyNumberFormat="1" applyFont="1" applyFill="1" applyBorder="1" applyAlignment="1" applyProtection="1" quotePrefix="1">
      <alignment horizontal="left"/>
      <protection hidden="1"/>
    </xf>
    <xf numFmtId="166" fontId="51" fillId="3" borderId="9" xfId="0" applyNumberFormat="1" applyFont="1" applyFill="1" applyBorder="1" applyAlignment="1" applyProtection="1">
      <alignment/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50" fillId="3" borderId="5" xfId="0" applyNumberFormat="1" applyFont="1" applyFill="1" applyBorder="1" applyAlignment="1" applyProtection="1">
      <alignment horizontal="left"/>
      <protection hidden="1"/>
    </xf>
    <xf numFmtId="166" fontId="53" fillId="3" borderId="11" xfId="0" applyNumberFormat="1" applyFont="1" applyFill="1" applyBorder="1" applyAlignment="1" applyProtection="1">
      <alignment/>
      <protection hidden="1"/>
    </xf>
    <xf numFmtId="166" fontId="53" fillId="3" borderId="13" xfId="0" applyNumberFormat="1" applyFont="1" applyFill="1" applyBorder="1" applyAlignment="1" applyProtection="1">
      <alignment horizontal="right"/>
      <protection hidden="1"/>
    </xf>
    <xf numFmtId="166" fontId="56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7" fillId="3" borderId="9" xfId="0" applyNumberFormat="1" applyFont="1" applyFill="1" applyBorder="1" applyAlignment="1" applyProtection="1">
      <alignment/>
      <protection hidden="1"/>
    </xf>
    <xf numFmtId="166" fontId="47" fillId="3" borderId="10" xfId="0" applyNumberFormat="1" applyFont="1" applyFill="1" applyBorder="1" applyAlignment="1" applyProtection="1">
      <alignment horizontal="right"/>
      <protection hidden="1"/>
    </xf>
    <xf numFmtId="166" fontId="57" fillId="3" borderId="0" xfId="0" applyNumberFormat="1" applyFont="1" applyFill="1" applyBorder="1" applyAlignment="1" applyProtection="1">
      <alignment horizontal="left"/>
      <protection hidden="1"/>
    </xf>
    <xf numFmtId="166" fontId="56" fillId="3" borderId="3" xfId="0" applyNumberFormat="1" applyFont="1" applyFill="1" applyBorder="1" applyAlignment="1" applyProtection="1">
      <alignment horizontal="left"/>
      <protection hidden="1"/>
    </xf>
    <xf numFmtId="166" fontId="58" fillId="3" borderId="29" xfId="0" applyNumberFormat="1" applyFont="1" applyFill="1" applyBorder="1" applyAlignment="1" applyProtection="1">
      <alignment/>
      <protection hidden="1"/>
    </xf>
    <xf numFmtId="166" fontId="58" fillId="3" borderId="30" xfId="0" applyNumberFormat="1" applyFont="1" applyFill="1" applyBorder="1" applyAlignment="1" applyProtection="1">
      <alignment horizontal="right"/>
      <protection hidden="1"/>
    </xf>
    <xf numFmtId="166" fontId="57" fillId="3" borderId="0" xfId="0" applyNumberFormat="1" applyFont="1" applyFill="1" applyBorder="1" applyAlignment="1" applyProtection="1">
      <alignment horizontal="right"/>
      <protection hidden="1"/>
    </xf>
    <xf numFmtId="166" fontId="56" fillId="3" borderId="31" xfId="0" applyNumberFormat="1" applyFont="1" applyFill="1" applyBorder="1" applyAlignment="1" applyProtection="1" quotePrefix="1">
      <alignment horizontal="left"/>
      <protection hidden="1"/>
    </xf>
    <xf numFmtId="166" fontId="56" fillId="3" borderId="5" xfId="0" applyNumberFormat="1" applyFont="1" applyFill="1" applyBorder="1" applyAlignment="1" applyProtection="1">
      <alignment horizontal="left"/>
      <protection hidden="1"/>
    </xf>
    <xf numFmtId="166" fontId="58" fillId="3" borderId="11" xfId="0" applyNumberFormat="1" applyFont="1" applyFill="1" applyBorder="1" applyAlignment="1" applyProtection="1">
      <alignment/>
      <protection hidden="1"/>
    </xf>
    <xf numFmtId="166" fontId="58" fillId="3" borderId="13" xfId="0" applyNumberFormat="1" applyFont="1" applyFill="1" applyBorder="1" applyAlignment="1" applyProtection="1">
      <alignment horizontal="right"/>
      <protection hidden="1"/>
    </xf>
    <xf numFmtId="166" fontId="59" fillId="3" borderId="3" xfId="0" applyNumberFormat="1" applyFont="1" applyFill="1" applyBorder="1" applyAlignment="1" applyProtection="1" quotePrefix="1">
      <alignment horizontal="left"/>
      <protection hidden="1"/>
    </xf>
    <xf numFmtId="166" fontId="11" fillId="3" borderId="9" xfId="0" applyNumberFormat="1" applyFont="1" applyFill="1" applyBorder="1" applyAlignment="1" applyProtection="1">
      <alignment/>
      <protection hidden="1"/>
    </xf>
    <xf numFmtId="166" fontId="11" fillId="3" borderId="10" xfId="0" applyNumberFormat="1" applyFont="1" applyFill="1" applyBorder="1" applyAlignment="1" applyProtection="1">
      <alignment horizontal="right"/>
      <protection hidden="1"/>
    </xf>
    <xf numFmtId="166" fontId="59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2" fillId="3" borderId="34" xfId="0" applyNumberFormat="1" applyFont="1" applyFill="1" applyBorder="1" applyAlignment="1" applyProtection="1">
      <alignment horizontal="right"/>
      <protection hidden="1"/>
    </xf>
    <xf numFmtId="166" fontId="57" fillId="3" borderId="24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left"/>
      <protection hidden="1"/>
    </xf>
    <xf numFmtId="166" fontId="38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58" fillId="3" borderId="0" xfId="0" applyNumberFormat="1" applyFont="1" applyFill="1" applyBorder="1" applyAlignment="1" applyProtection="1">
      <alignment/>
      <protection hidden="1"/>
    </xf>
    <xf numFmtId="166" fontId="59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6" fillId="3" borderId="38" xfId="0" applyNumberFormat="1" applyFont="1" applyFill="1" applyBorder="1" applyAlignment="1" applyProtection="1">
      <alignment horizontal="center" vertical="center"/>
      <protection hidden="1"/>
    </xf>
    <xf numFmtId="0" fontId="32" fillId="3" borderId="16" xfId="0" applyFont="1" applyFill="1" applyBorder="1" applyAlignment="1" applyProtection="1">
      <alignment horizontal="left"/>
      <protection hidden="1"/>
    </xf>
    <xf numFmtId="0" fontId="41" fillId="3" borderId="17" xfId="0" applyFont="1" applyFill="1" applyBorder="1" applyAlignment="1" applyProtection="1">
      <alignment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5" xfId="0" applyFont="1" applyFill="1" applyBorder="1" applyAlignment="1" applyProtection="1">
      <alignment/>
      <protection hidden="1"/>
    </xf>
    <xf numFmtId="0" fontId="7" fillId="3" borderId="15" xfId="0" applyNumberFormat="1" applyFont="1" applyFill="1" applyBorder="1" applyAlignment="1" applyProtection="1">
      <alignment horizontal="center" vertical="center"/>
      <protection hidden="1"/>
    </xf>
    <xf numFmtId="166" fontId="50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0" fillId="3" borderId="15" xfId="0" applyNumberFormat="1" applyFont="1" applyFill="1" applyBorder="1" applyAlignment="1" applyProtection="1">
      <alignment horizontal="right"/>
      <protection hidden="1"/>
    </xf>
    <xf numFmtId="166" fontId="50" fillId="3" borderId="15" xfId="0" applyNumberFormat="1" applyFont="1" applyFill="1" applyBorder="1" applyAlignment="1" applyProtection="1" quotePrefix="1">
      <alignment horizontal="left"/>
      <protection hidden="1"/>
    </xf>
    <xf numFmtId="166" fontId="56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6" fillId="3" borderId="15" xfId="0" applyNumberFormat="1" applyFont="1" applyFill="1" applyBorder="1" applyAlignment="1" applyProtection="1">
      <alignment horizontal="right"/>
      <protection hidden="1"/>
    </xf>
    <xf numFmtId="166" fontId="56" fillId="3" borderId="15" xfId="0" applyNumberFormat="1" applyFont="1" applyFill="1" applyBorder="1" applyAlignment="1" applyProtection="1" quotePrefix="1">
      <alignment horizontal="left"/>
      <protection hidden="1"/>
    </xf>
    <xf numFmtId="166" fontId="60" fillId="3" borderId="15" xfId="0" applyNumberFormat="1" applyFont="1" applyFill="1" applyBorder="1" applyAlignment="1" applyProtection="1" quotePrefix="1">
      <alignment horizontal="left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39" xfId="0" applyNumberFormat="1" applyFont="1" applyFill="1" applyBorder="1" applyAlignment="1" applyProtection="1">
      <alignment horizontal="right"/>
      <protection hidden="1"/>
    </xf>
    <xf numFmtId="166" fontId="44" fillId="0" borderId="16" xfId="0" applyNumberFormat="1" applyFont="1" applyFill="1" applyBorder="1" applyAlignment="1" applyProtection="1">
      <alignment vertical="center"/>
      <protection hidden="1"/>
    </xf>
    <xf numFmtId="165" fontId="8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6" fillId="3" borderId="20" xfId="0" applyNumberFormat="1" applyFont="1" applyFill="1" applyBorder="1" applyAlignment="1" applyProtection="1">
      <alignment horizontal="center" textRotation="90"/>
      <protection hidden="1"/>
    </xf>
    <xf numFmtId="165" fontId="76" fillId="3" borderId="40" xfId="0" applyNumberFormat="1" applyFont="1" applyFill="1" applyBorder="1" applyAlignment="1" applyProtection="1">
      <alignment horizontal="center" textRotation="90"/>
      <protection hidden="1"/>
    </xf>
    <xf numFmtId="166" fontId="76" fillId="3" borderId="41" xfId="0" applyNumberFormat="1" applyFont="1" applyFill="1" applyBorder="1" applyAlignment="1" applyProtection="1">
      <alignment horizontal="center" textRotation="90"/>
      <protection hidden="1"/>
    </xf>
    <xf numFmtId="166" fontId="76" fillId="3" borderId="40" xfId="0" applyNumberFormat="1" applyFont="1" applyFill="1" applyBorder="1" applyAlignment="1" applyProtection="1">
      <alignment horizontal="center" textRotation="90"/>
      <protection hidden="1"/>
    </xf>
    <xf numFmtId="165" fontId="76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6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6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6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49" fillId="3" borderId="41" xfId="0" applyNumberFormat="1" applyFont="1" applyFill="1" applyBorder="1" applyAlignment="1" applyProtection="1">
      <alignment horizontal="center" vertical="center"/>
      <protection hidden="1"/>
    </xf>
    <xf numFmtId="166" fontId="49" fillId="3" borderId="42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/>
      <protection hidden="1"/>
    </xf>
    <xf numFmtId="0" fontId="14" fillId="3" borderId="0" xfId="0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74" fillId="3" borderId="0" xfId="0" applyFont="1" applyFill="1" applyBorder="1" applyAlignment="1" applyProtection="1">
      <alignment horizontal="right" vertical="center"/>
      <protection hidden="1"/>
    </xf>
    <xf numFmtId="1" fontId="75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3" borderId="0" xfId="0" applyNumberFormat="1" applyFont="1" applyFill="1" applyBorder="1" applyAlignment="1" applyProtection="1">
      <alignment horizontal="left" vertical="center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7" fillId="3" borderId="0" xfId="0" applyFont="1" applyFill="1" applyAlignment="1" applyProtection="1">
      <alignment/>
      <protection hidden="1"/>
    </xf>
    <xf numFmtId="0" fontId="18" fillId="3" borderId="0" xfId="0" applyFont="1" applyFill="1" applyBorder="1" applyAlignment="1" applyProtection="1">
      <alignment horizontal="right" vertical="center"/>
      <protection hidden="1"/>
    </xf>
    <xf numFmtId="165" fontId="18" fillId="3" borderId="0" xfId="0" applyNumberFormat="1" applyFont="1" applyFill="1" applyBorder="1" applyAlignment="1" applyProtection="1">
      <alignment vertical="center"/>
      <protection hidden="1"/>
    </xf>
    <xf numFmtId="165" fontId="20" fillId="3" borderId="0" xfId="0" applyNumberFormat="1" applyFont="1" applyFill="1" applyBorder="1" applyAlignment="1" applyProtection="1">
      <alignment horizontal="center"/>
      <protection hidden="1"/>
    </xf>
    <xf numFmtId="165" fontId="21" fillId="3" borderId="0" xfId="0" applyNumberFormat="1" applyFont="1" applyFill="1" applyBorder="1" applyAlignment="1" applyProtection="1">
      <alignment horizontal="right"/>
      <protection hidden="1"/>
    </xf>
    <xf numFmtId="165" fontId="21" fillId="3" borderId="0" xfId="0" applyNumberFormat="1" applyFont="1" applyFill="1" applyBorder="1" applyAlignment="1" applyProtection="1">
      <alignment horizontal="center"/>
      <protection hidden="1"/>
    </xf>
    <xf numFmtId="165" fontId="21" fillId="0" borderId="0" xfId="0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NumberFormat="1" applyFont="1" applyFill="1" applyAlignment="1" applyProtection="1">
      <alignment horizontal="left"/>
      <protection hidden="1"/>
    </xf>
    <xf numFmtId="0" fontId="17" fillId="0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0" fontId="23" fillId="3" borderId="43" xfId="0" applyFont="1" applyFill="1" applyBorder="1" applyAlignment="1" applyProtection="1">
      <alignment vertical="center"/>
      <protection hidden="1"/>
    </xf>
    <xf numFmtId="0" fontId="24" fillId="3" borderId="44" xfId="0" applyFont="1" applyFill="1" applyBorder="1" applyAlignment="1" applyProtection="1">
      <alignment vertical="center"/>
      <protection hidden="1"/>
    </xf>
    <xf numFmtId="0" fontId="25" fillId="3" borderId="45" xfId="0" applyFont="1" applyFill="1" applyBorder="1" applyAlignment="1" applyProtection="1">
      <alignment horizontal="right" vertical="center"/>
      <protection hidden="1"/>
    </xf>
    <xf numFmtId="0" fontId="26" fillId="3" borderId="45" xfId="0" applyFont="1" applyFill="1" applyBorder="1" applyAlignment="1" applyProtection="1">
      <alignment horizontal="right" vertical="center"/>
      <protection hidden="1"/>
    </xf>
    <xf numFmtId="0" fontId="26" fillId="3" borderId="45" xfId="0" applyFont="1" applyFill="1" applyBorder="1" applyAlignment="1" applyProtection="1">
      <alignment vertical="center"/>
      <protection hidden="1"/>
    </xf>
    <xf numFmtId="0" fontId="26" fillId="3" borderId="46" xfId="0" applyFont="1" applyFill="1" applyBorder="1" applyAlignment="1" applyProtection="1">
      <alignment horizontal="right" vertical="center"/>
      <protection hidden="1"/>
    </xf>
    <xf numFmtId="0" fontId="26" fillId="3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27" fillId="0" borderId="0" xfId="0" applyNumberFormat="1" applyFont="1" applyFill="1" applyBorder="1" applyAlignment="1" applyProtection="1">
      <alignment horizontal="left"/>
      <protection hidden="1"/>
    </xf>
    <xf numFmtId="165" fontId="28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NumberFormat="1" applyFont="1" applyFill="1" applyAlignment="1" applyProtection="1">
      <alignment horizontal="left"/>
      <protection hidden="1"/>
    </xf>
    <xf numFmtId="0" fontId="22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Alignment="1" applyProtection="1">
      <alignment/>
      <protection hidden="1"/>
    </xf>
    <xf numFmtId="0" fontId="23" fillId="3" borderId="16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23" fillId="3" borderId="14" xfId="0" applyFont="1" applyFill="1" applyBorder="1" applyAlignment="1" applyProtection="1">
      <alignment vertical="center"/>
      <protection hidden="1"/>
    </xf>
    <xf numFmtId="0" fontId="29" fillId="3" borderId="17" xfId="0" applyFont="1" applyFill="1" applyBorder="1" applyAlignment="1" applyProtection="1">
      <alignment horizontal="right" vertical="center"/>
      <protection hidden="1"/>
    </xf>
    <xf numFmtId="0" fontId="29" fillId="3" borderId="0" xfId="0" applyFont="1" applyFill="1" applyBorder="1" applyAlignment="1" applyProtection="1">
      <alignment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1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3" fillId="3" borderId="17" xfId="0" applyFont="1" applyFill="1" applyBorder="1" applyAlignment="1" applyProtection="1">
      <alignment horizontal="left" vertical="top"/>
      <protection hidden="1"/>
    </xf>
    <xf numFmtId="0" fontId="33" fillId="3" borderId="0" xfId="0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8" fillId="3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38" fillId="0" borderId="0" xfId="0" applyNumberFormat="1" applyFont="1" applyFill="1" applyAlignment="1" applyProtection="1">
      <alignment horizontal="left"/>
      <protection hidden="1"/>
    </xf>
    <xf numFmtId="0" fontId="38" fillId="0" borderId="0" xfId="0" applyNumberFormat="1" applyFont="1" applyFill="1" applyBorder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43" fillId="3" borderId="0" xfId="0" applyFont="1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43" fillId="0" borderId="0" xfId="0" applyNumberFormat="1" applyFont="1" applyFill="1" applyAlignment="1" applyProtection="1">
      <alignment horizontal="left"/>
      <protection hidden="1"/>
    </xf>
    <xf numFmtId="0" fontId="43" fillId="0" borderId="0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Fill="1" applyAlignment="1" applyProtection="1">
      <alignment/>
      <protection hidden="1"/>
    </xf>
    <xf numFmtId="0" fontId="35" fillId="3" borderId="0" xfId="0" applyFont="1" applyFill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/>
      <protection hidden="1"/>
    </xf>
    <xf numFmtId="0" fontId="35" fillId="0" borderId="0" xfId="0" applyNumberFormat="1" applyFont="1" applyFill="1" applyAlignment="1" applyProtection="1">
      <alignment horizontal="left"/>
      <protection hidden="1"/>
    </xf>
    <xf numFmtId="0" fontId="35" fillId="0" borderId="0" xfId="0" applyNumberFormat="1" applyFont="1" applyFill="1" applyBorder="1" applyAlignment="1" applyProtection="1">
      <alignment horizontal="left"/>
      <protection hidden="1"/>
    </xf>
    <xf numFmtId="0" fontId="46" fillId="3" borderId="0" xfId="0" applyFont="1" applyFill="1" applyAlignment="1" applyProtection="1">
      <alignment horizontal="center"/>
      <protection hidden="1"/>
    </xf>
    <xf numFmtId="165" fontId="48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horizontal="center"/>
      <protection hidden="1"/>
    </xf>
    <xf numFmtId="165" fontId="77" fillId="0" borderId="20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Border="1" applyAlignment="1" applyProtection="1">
      <alignment horizontal="right"/>
      <protection hidden="1"/>
    </xf>
    <xf numFmtId="166" fontId="54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5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58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7" fillId="3" borderId="49" xfId="0" applyNumberFormat="1" applyFont="1" applyFill="1" applyBorder="1" applyAlignment="1" applyProtection="1">
      <alignment horizontal="center" vertical="center"/>
      <protection hidden="1"/>
    </xf>
    <xf numFmtId="0" fontId="61" fillId="3" borderId="0" xfId="0" applyFont="1" applyFill="1" applyAlignment="1" applyProtection="1">
      <alignment/>
      <protection hidden="1"/>
    </xf>
    <xf numFmtId="0" fontId="61" fillId="0" borderId="0" xfId="0" applyFont="1" applyFill="1" applyAlignment="1" applyProtection="1">
      <alignment/>
      <protection hidden="1"/>
    </xf>
    <xf numFmtId="166" fontId="61" fillId="0" borderId="0" xfId="0" applyNumberFormat="1" applyFont="1" applyFill="1" applyAlignment="1" applyProtection="1">
      <alignment/>
      <protection hidden="1"/>
    </xf>
    <xf numFmtId="1" fontId="62" fillId="3" borderId="0" xfId="0" applyNumberFormat="1" applyFont="1" applyFill="1" applyAlignment="1" applyProtection="1">
      <alignment/>
      <protection hidden="1"/>
    </xf>
    <xf numFmtId="1" fontId="62" fillId="0" borderId="0" xfId="0" applyNumberFormat="1" applyFont="1" applyFill="1" applyAlignment="1" applyProtection="1">
      <alignment/>
      <protection hidden="1"/>
    </xf>
    <xf numFmtId="166" fontId="62" fillId="0" borderId="0" xfId="0" applyNumberFormat="1" applyFont="1" applyFill="1" applyAlignment="1" applyProtection="1">
      <alignment/>
      <protection hidden="1"/>
    </xf>
    <xf numFmtId="0" fontId="62" fillId="3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9" fillId="3" borderId="0" xfId="0" applyFont="1" applyFill="1" applyAlignment="1" applyProtection="1">
      <alignment horizontal="center"/>
      <protection hidden="1"/>
    </xf>
    <xf numFmtId="165" fontId="9" fillId="3" borderId="0" xfId="0" applyNumberFormat="1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65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 horizontal="left"/>
      <protection hidden="1"/>
    </xf>
    <xf numFmtId="166" fontId="12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68" fillId="3" borderId="54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69" fillId="3" borderId="55" xfId="0" applyNumberFormat="1" applyFont="1" applyFill="1" applyBorder="1" applyAlignment="1" applyProtection="1">
      <alignment horizontal="left"/>
      <protection hidden="1"/>
    </xf>
    <xf numFmtId="166" fontId="69" fillId="3" borderId="56" xfId="0" applyNumberFormat="1" applyFont="1" applyFill="1" applyBorder="1" applyAlignment="1" applyProtection="1">
      <alignment horizontal="left"/>
      <protection hidden="1"/>
    </xf>
    <xf numFmtId="166" fontId="67" fillId="3" borderId="57" xfId="0" applyNumberFormat="1" applyFont="1" applyFill="1" applyBorder="1" applyAlignment="1" applyProtection="1">
      <alignment horizontal="left"/>
      <protection hidden="1"/>
    </xf>
    <xf numFmtId="166" fontId="67" fillId="3" borderId="54" xfId="0" applyNumberFormat="1" applyFont="1" applyFill="1" applyBorder="1" applyAlignment="1" applyProtection="1">
      <alignment horizontal="left"/>
      <protection hidden="1"/>
    </xf>
    <xf numFmtId="166" fontId="71" fillId="3" borderId="17" xfId="0" applyNumberFormat="1" applyFont="1" applyFill="1" applyBorder="1" applyAlignment="1" applyProtection="1">
      <alignment horizontal="center"/>
      <protection hidden="1"/>
    </xf>
    <xf numFmtId="0" fontId="7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69" fillId="3" borderId="58" xfId="0" applyNumberFormat="1" applyFont="1" applyFill="1" applyBorder="1" applyAlignment="1" applyProtection="1">
      <alignment horizontal="left"/>
      <protection hidden="1"/>
    </xf>
    <xf numFmtId="166" fontId="67" fillId="3" borderId="59" xfId="0" applyNumberFormat="1" applyFont="1" applyFill="1" applyBorder="1" applyAlignment="1" applyProtection="1">
      <alignment horizontal="left"/>
      <protection hidden="1"/>
    </xf>
    <xf numFmtId="1" fontId="14" fillId="3" borderId="0" xfId="0" applyNumberFormat="1" applyFont="1" applyFill="1" applyBorder="1" applyAlignment="1" applyProtection="1">
      <alignment horizontal="center" vertical="center"/>
      <protection hidden="1"/>
    </xf>
    <xf numFmtId="165" fontId="19" fillId="3" borderId="37" xfId="0" applyNumberFormat="1" applyFont="1" applyFill="1" applyBorder="1" applyAlignment="1" applyProtection="1">
      <alignment horizontal="center" vertical="center"/>
      <protection hidden="1"/>
    </xf>
    <xf numFmtId="0" fontId="10" fillId="2" borderId="60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2" xfId="0" applyFont="1" applyFill="1" applyBorder="1" applyAlignment="1" applyProtection="1">
      <alignment horizontal="center" vertical="center"/>
      <protection hidden="1"/>
    </xf>
    <xf numFmtId="0" fontId="25" fillId="4" borderId="47" xfId="0" applyFont="1" applyFill="1" applyBorder="1" applyAlignment="1" applyProtection="1">
      <alignment horizontal="left"/>
      <protection locked="0"/>
    </xf>
    <xf numFmtId="0" fontId="25" fillId="4" borderId="63" xfId="0" applyFont="1" applyFill="1" applyBorder="1" applyAlignment="1" applyProtection="1">
      <alignment horizontal="left"/>
      <protection locked="0"/>
    </xf>
    <xf numFmtId="0" fontId="25" fillId="4" borderId="64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C4">
            <v>41743</v>
          </cell>
        </row>
        <row r="75">
          <cell r="G75" t="str">
            <v>GHI CHÚ: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  <cell r="N38" t="str">
            <v>0120.245.9494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  <cell r="N45" t="str">
            <v>0932.440.740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0169.687.7475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0947.742.499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01228.523.957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0984.938.384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0123.275.7779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TT.BDNV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1</v>
          </cell>
          <cell r="N244" t="str">
            <v>0573.841.989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01675.226.180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  <cell r="N340" t="str">
            <v>0165.620.625.7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showGridLines="0" tabSelected="1" zoomScale="70" zoomScaleNormal="70" zoomScaleSheetLayoutView="70" workbookViewId="0" topLeftCell="A1">
      <pane ySplit="3" topLeftCell="BM24" activePane="bottomLeft" state="frozen"/>
      <selection pane="topLeft" activeCell="A1" sqref="A1"/>
      <selection pane="bottomLeft" activeCell="J66" sqref="J6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2.14062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310" t="s">
        <v>49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13.5" thickBot="1">
      <c r="A2" s="8"/>
      <c r="B2" s="8"/>
      <c r="C2" s="8"/>
      <c r="D2" s="8"/>
      <c r="E2" s="32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" t="s">
        <v>5</v>
      </c>
      <c r="G3" s="5" t="s">
        <v>6</v>
      </c>
      <c r="H3" s="3" t="s">
        <v>7</v>
      </c>
      <c r="I3" s="3" t="s">
        <v>8</v>
      </c>
      <c r="J3" s="314" t="s">
        <v>9</v>
      </c>
      <c r="K3" s="315"/>
      <c r="L3" s="315"/>
      <c r="M3" s="316"/>
      <c r="N3" s="6" t="s">
        <v>10</v>
      </c>
    </row>
    <row r="4" spans="1:14" ht="20.25" customHeight="1">
      <c r="A4" s="311" t="s">
        <v>11</v>
      </c>
      <c r="B4" s="304">
        <f>'[1]TKB-1'!C4</f>
        <v>41743</v>
      </c>
      <c r="C4" s="11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</row>
    <row r="5" spans="1:14" ht="20.25" customHeight="1">
      <c r="A5" s="312"/>
      <c r="B5" s="10"/>
      <c r="C5" s="12" t="s">
        <v>12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</row>
    <row r="6" spans="1:14" ht="20.25" customHeight="1">
      <c r="A6" s="312"/>
      <c r="B6" s="10"/>
      <c r="C6" s="7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</row>
    <row r="7" spans="1:14" ht="20.25" customHeight="1">
      <c r="A7" s="36" t="s">
        <v>17</v>
      </c>
      <c r="B7" s="9">
        <f>B4+1</f>
        <v>41744</v>
      </c>
      <c r="C7" s="11"/>
      <c r="D7" s="19"/>
      <c r="E7" s="33"/>
      <c r="F7" s="19"/>
      <c r="G7" s="19"/>
      <c r="H7" s="19"/>
      <c r="I7" s="19"/>
      <c r="J7" s="20"/>
      <c r="K7" s="21"/>
      <c r="L7" s="21"/>
      <c r="M7" s="22"/>
      <c r="N7" s="19"/>
    </row>
    <row r="8" spans="1:14" ht="20.25" customHeight="1">
      <c r="A8" s="37"/>
      <c r="B8" s="10"/>
      <c r="C8" s="12" t="s">
        <v>12</v>
      </c>
      <c r="D8" s="23"/>
      <c r="E8" s="31"/>
      <c r="F8" s="23"/>
      <c r="G8" s="23"/>
      <c r="H8" s="23"/>
      <c r="I8" s="23"/>
      <c r="J8" s="24"/>
      <c r="K8" s="25"/>
      <c r="L8" s="25"/>
      <c r="M8" s="26"/>
      <c r="N8" s="23"/>
    </row>
    <row r="9" spans="1:14" ht="20.25" customHeight="1">
      <c r="A9" s="37"/>
      <c r="B9" s="10"/>
      <c r="C9" s="7">
        <v>1</v>
      </c>
      <c r="D9" s="23"/>
      <c r="E9" s="16"/>
      <c r="F9" s="23"/>
      <c r="G9" s="23"/>
      <c r="H9" s="23"/>
      <c r="I9" s="23"/>
      <c r="J9" s="24"/>
      <c r="K9" s="25"/>
      <c r="L9" s="25"/>
      <c r="M9" s="26"/>
      <c r="N9" s="23"/>
    </row>
    <row r="10" spans="1:14" ht="20.25" customHeight="1">
      <c r="A10" s="311" t="s">
        <v>18</v>
      </c>
      <c r="B10" s="9">
        <f>B7+1</f>
        <v>41745</v>
      </c>
      <c r="C10" s="11"/>
      <c r="D10" s="19"/>
      <c r="E10" s="33"/>
      <c r="F10" s="19"/>
      <c r="G10" s="19"/>
      <c r="H10" s="19"/>
      <c r="I10" s="19"/>
      <c r="J10" s="20"/>
      <c r="K10" s="21"/>
      <c r="L10" s="21"/>
      <c r="M10" s="22"/>
      <c r="N10" s="19"/>
    </row>
    <row r="11" spans="1:14" ht="20.25" customHeight="1">
      <c r="A11" s="312"/>
      <c r="B11" s="10"/>
      <c r="C11" s="12" t="s">
        <v>12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</row>
    <row r="12" spans="1:14" ht="20.25" customHeight="1">
      <c r="A12" s="312"/>
      <c r="B12" s="10"/>
      <c r="C12" s="7">
        <v>1</v>
      </c>
      <c r="D12" s="23"/>
      <c r="E12" s="31"/>
      <c r="F12" s="23"/>
      <c r="G12" s="23"/>
      <c r="H12" s="23"/>
      <c r="I12" s="23"/>
      <c r="J12" s="25"/>
      <c r="K12" s="25"/>
      <c r="L12" s="25"/>
      <c r="M12" s="26"/>
      <c r="N12" s="23"/>
    </row>
    <row r="13" spans="1:14" ht="20.25" customHeight="1">
      <c r="A13" s="36" t="s">
        <v>19</v>
      </c>
      <c r="B13" s="9">
        <f>B10+1</f>
        <v>41746</v>
      </c>
      <c r="C13" s="11"/>
      <c r="D13" s="19"/>
      <c r="E13" s="33"/>
      <c r="F13" s="19"/>
      <c r="G13" s="19"/>
      <c r="H13" s="19"/>
      <c r="I13" s="19"/>
      <c r="J13" s="20"/>
      <c r="K13" s="21"/>
      <c r="L13" s="21"/>
      <c r="M13" s="22"/>
      <c r="N13" s="19"/>
    </row>
    <row r="14" spans="1:14" ht="20.25" customHeight="1">
      <c r="A14" s="37"/>
      <c r="B14" s="10"/>
      <c r="C14" s="12" t="s">
        <v>12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</row>
    <row r="15" spans="1:14" ht="20.25" customHeight="1">
      <c r="A15" s="37"/>
      <c r="B15" s="10"/>
      <c r="C15" s="7">
        <v>1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</row>
    <row r="16" spans="1:14" ht="20.25" customHeight="1">
      <c r="A16" s="36" t="s">
        <v>20</v>
      </c>
      <c r="B16" s="9">
        <f>B13+1</f>
        <v>41747</v>
      </c>
      <c r="C16" s="11"/>
      <c r="D16" s="19"/>
      <c r="E16" s="33"/>
      <c r="F16" s="19"/>
      <c r="G16" s="19"/>
      <c r="H16" s="19"/>
      <c r="I16" s="19"/>
      <c r="J16" s="20"/>
      <c r="K16" s="21"/>
      <c r="L16" s="21"/>
      <c r="M16" s="22"/>
      <c r="N16" s="19"/>
    </row>
    <row r="17" spans="1:14" ht="20.25" customHeight="1">
      <c r="A17" s="37"/>
      <c r="B17" s="10"/>
      <c r="C17" s="12" t="s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</row>
    <row r="18" spans="1:14" ht="20.25" customHeight="1">
      <c r="A18" s="37"/>
      <c r="B18" s="10"/>
      <c r="C18" s="7">
        <v>1</v>
      </c>
      <c r="D18" s="23"/>
      <c r="E18" s="31"/>
      <c r="F18" s="23"/>
      <c r="G18" s="23"/>
      <c r="H18" s="23"/>
      <c r="I18" s="23"/>
      <c r="J18" s="25"/>
      <c r="K18" s="25"/>
      <c r="L18" s="25"/>
      <c r="M18" s="26"/>
      <c r="N18" s="23"/>
    </row>
    <row r="19" spans="1:14" ht="20.25" customHeight="1">
      <c r="A19" s="36" t="s">
        <v>21</v>
      </c>
      <c r="B19" s="9">
        <f>B16+1</f>
        <v>41748</v>
      </c>
      <c r="C19" s="11"/>
      <c r="D19" s="19"/>
      <c r="E19" s="33"/>
      <c r="F19" s="19"/>
      <c r="G19" s="19"/>
      <c r="H19" s="39"/>
      <c r="I19" s="19"/>
      <c r="J19" s="20"/>
      <c r="K19" s="21"/>
      <c r="L19" s="21"/>
      <c r="M19" s="22"/>
      <c r="N19" s="19"/>
    </row>
    <row r="20" spans="1:14" ht="20.25" customHeight="1">
      <c r="A20" s="37"/>
      <c r="B20" s="10"/>
      <c r="C20" s="12" t="s">
        <v>12</v>
      </c>
      <c r="D20" s="23"/>
      <c r="E20" s="31"/>
      <c r="F20" s="23"/>
      <c r="G20" s="23"/>
      <c r="H20" s="15"/>
      <c r="I20" s="23"/>
      <c r="J20" s="24"/>
      <c r="K20" s="25"/>
      <c r="L20" s="25"/>
      <c r="M20" s="26"/>
      <c r="N20" s="23"/>
    </row>
    <row r="21" spans="1:14" ht="20.25" customHeight="1">
      <c r="A21" s="37"/>
      <c r="B21" s="10"/>
      <c r="C21" s="7">
        <v>1</v>
      </c>
      <c r="D21" s="305" t="s">
        <v>50</v>
      </c>
      <c r="E21" s="31"/>
      <c r="F21" s="23"/>
      <c r="G21" s="23"/>
      <c r="H21" s="15"/>
      <c r="I21" s="23"/>
      <c r="J21" s="24"/>
      <c r="K21" s="25"/>
      <c r="L21" s="25"/>
      <c r="M21" s="26"/>
      <c r="N21" s="23"/>
    </row>
    <row r="22" spans="1:14" ht="20.25" customHeight="1">
      <c r="A22" s="37"/>
      <c r="B22" s="10"/>
      <c r="C22" s="13"/>
      <c r="D22" s="306" t="s">
        <v>51</v>
      </c>
      <c r="E22" s="31"/>
      <c r="F22" s="23"/>
      <c r="G22" s="23">
        <v>44</v>
      </c>
      <c r="H22" s="15"/>
      <c r="I22" s="23" t="s">
        <v>60</v>
      </c>
      <c r="J22" s="24" t="s">
        <v>68</v>
      </c>
      <c r="K22" s="25" t="s">
        <v>69</v>
      </c>
      <c r="L22" s="25" t="s">
        <v>70</v>
      </c>
      <c r="M22" s="26" t="s">
        <v>71</v>
      </c>
      <c r="N22" s="23"/>
    </row>
    <row r="23" spans="1:14" ht="20.25" customHeight="1">
      <c r="A23" s="37"/>
      <c r="B23" s="10"/>
      <c r="C23" s="13"/>
      <c r="D23" s="305"/>
      <c r="E23" s="31"/>
      <c r="F23" s="23"/>
      <c r="G23" s="23"/>
      <c r="H23" s="15"/>
      <c r="I23" s="23"/>
      <c r="J23" s="24"/>
      <c r="K23" s="25"/>
      <c r="L23" s="25"/>
      <c r="M23" s="26"/>
      <c r="N23" s="23"/>
    </row>
    <row r="24" spans="1:14" ht="20.25" customHeight="1">
      <c r="A24" s="37"/>
      <c r="B24" s="10"/>
      <c r="C24" s="13">
        <v>2</v>
      </c>
      <c r="D24" s="305" t="s">
        <v>50</v>
      </c>
      <c r="E24" s="31"/>
      <c r="F24" s="23"/>
      <c r="G24" s="23"/>
      <c r="H24" s="15"/>
      <c r="I24" s="23"/>
      <c r="J24" s="24"/>
      <c r="K24" s="25"/>
      <c r="L24" s="25"/>
      <c r="M24" s="25"/>
      <c r="N24" s="23"/>
    </row>
    <row r="25" spans="1:14" ht="20.25" customHeight="1">
      <c r="A25" s="37"/>
      <c r="B25" s="10"/>
      <c r="C25" s="13"/>
      <c r="D25" s="306" t="s">
        <v>53</v>
      </c>
      <c r="E25" s="31"/>
      <c r="F25" s="23"/>
      <c r="G25" s="23">
        <v>39</v>
      </c>
      <c r="H25" s="15"/>
      <c r="I25" s="23" t="s">
        <v>61</v>
      </c>
      <c r="J25" s="24" t="s">
        <v>78</v>
      </c>
      <c r="K25" s="25" t="s">
        <v>75</v>
      </c>
      <c r="L25" s="25" t="s">
        <v>77</v>
      </c>
      <c r="M25" s="25" t="s">
        <v>76</v>
      </c>
      <c r="N25" s="23"/>
    </row>
    <row r="26" spans="1:14" ht="20.25" customHeight="1">
      <c r="A26" s="37"/>
      <c r="B26" s="10"/>
      <c r="C26" s="13"/>
      <c r="D26" s="306" t="s">
        <v>52</v>
      </c>
      <c r="E26" s="31"/>
      <c r="F26" s="23"/>
      <c r="G26" s="23"/>
      <c r="H26" s="23"/>
      <c r="I26" s="23"/>
      <c r="J26" s="24" t="s">
        <v>74</v>
      </c>
      <c r="K26" s="25"/>
      <c r="L26" s="25"/>
      <c r="M26" s="26"/>
      <c r="N26" s="23"/>
    </row>
    <row r="27" spans="1:14" ht="20.25" customHeight="1">
      <c r="A27" s="37"/>
      <c r="B27" s="10"/>
      <c r="C27" s="14"/>
      <c r="D27" s="27"/>
      <c r="E27" s="34"/>
      <c r="F27" s="27"/>
      <c r="G27" s="27"/>
      <c r="H27" s="27"/>
      <c r="I27" s="27"/>
      <c r="J27" s="28"/>
      <c r="K27" s="29"/>
      <c r="L27" s="29"/>
      <c r="M27" s="30"/>
      <c r="N27" s="27"/>
    </row>
    <row r="28" spans="1:14" ht="20.25" customHeight="1" hidden="1">
      <c r="A28" s="37"/>
      <c r="B28" s="10"/>
      <c r="C28" s="13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</row>
    <row r="29" spans="1:14" ht="20.25" customHeight="1" hidden="1">
      <c r="A29" s="37"/>
      <c r="B29" s="17"/>
      <c r="C29" s="13"/>
      <c r="D29" s="40"/>
      <c r="E29" s="31"/>
      <c r="F29" s="23"/>
      <c r="G29" s="23"/>
      <c r="H29" s="23"/>
      <c r="I29" s="23"/>
      <c r="J29" s="24"/>
      <c r="K29" s="25"/>
      <c r="L29" s="25"/>
      <c r="M29" s="26"/>
      <c r="N29" s="23"/>
    </row>
    <row r="30" spans="1:14" ht="20.25" customHeight="1" hidden="1">
      <c r="A30" s="37"/>
      <c r="B30" s="17"/>
      <c r="C30" s="13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</row>
    <row r="31" spans="1:14" ht="20.25" customHeight="1" hidden="1">
      <c r="A31" s="37"/>
      <c r="B31" s="17"/>
      <c r="C31" s="13"/>
      <c r="D31" s="40"/>
      <c r="E31" s="31"/>
      <c r="F31" s="23"/>
      <c r="G31" s="23"/>
      <c r="H31" s="23"/>
      <c r="I31" s="23"/>
      <c r="J31" s="24"/>
      <c r="K31" s="25"/>
      <c r="L31" s="25"/>
      <c r="M31" s="26"/>
      <c r="N31" s="23"/>
    </row>
    <row r="32" spans="1:14" ht="20.25" customHeight="1" hidden="1">
      <c r="A32" s="37"/>
      <c r="B32" s="17"/>
      <c r="C32" s="13"/>
      <c r="D32" s="40"/>
      <c r="E32" s="31"/>
      <c r="F32" s="23"/>
      <c r="G32" s="23"/>
      <c r="H32" s="23"/>
      <c r="I32" s="23"/>
      <c r="J32" s="24"/>
      <c r="K32" s="25"/>
      <c r="L32" s="25"/>
      <c r="M32" s="26"/>
      <c r="N32" s="23"/>
    </row>
    <row r="33" spans="1:14" ht="20.25" customHeight="1" hidden="1">
      <c r="A33" s="37"/>
      <c r="B33" s="17"/>
      <c r="C33" s="13"/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</row>
    <row r="34" spans="1:14" ht="20.25" customHeight="1" hidden="1">
      <c r="A34" s="37"/>
      <c r="B34" s="17"/>
      <c r="C34" s="13"/>
      <c r="D34" s="23"/>
      <c r="E34" s="31"/>
      <c r="F34" s="23"/>
      <c r="G34" s="23"/>
      <c r="H34" s="23"/>
      <c r="I34" s="27"/>
      <c r="J34" s="24"/>
      <c r="K34" s="25"/>
      <c r="L34" s="25"/>
      <c r="M34" s="26"/>
      <c r="N34" s="23"/>
    </row>
    <row r="35" spans="1:14" ht="20.25" customHeight="1" hidden="1">
      <c r="A35" s="37"/>
      <c r="B35" s="17"/>
      <c r="C35" s="13">
        <v>5</v>
      </c>
      <c r="D35" s="308"/>
      <c r="E35" s="31"/>
      <c r="F35" s="23"/>
      <c r="G35" s="23"/>
      <c r="H35" s="23"/>
      <c r="I35" s="23"/>
      <c r="J35" s="24"/>
      <c r="K35" s="25"/>
      <c r="L35" s="25"/>
      <c r="M35" s="26"/>
      <c r="N35" s="23"/>
    </row>
    <row r="36" spans="1:14" ht="20.25" customHeight="1" hidden="1">
      <c r="A36" s="37"/>
      <c r="B36" s="17"/>
      <c r="C36" s="7"/>
      <c r="D36" s="308"/>
      <c r="E36" s="31"/>
      <c r="F36" s="23"/>
      <c r="G36" s="23"/>
      <c r="H36" s="307"/>
      <c r="I36" s="23"/>
      <c r="J36" s="24"/>
      <c r="K36" s="25"/>
      <c r="L36" s="25"/>
      <c r="M36" s="26"/>
      <c r="N36" s="23"/>
    </row>
    <row r="37" spans="1:14" ht="20.25" customHeight="1" hidden="1">
      <c r="A37" s="37"/>
      <c r="B37" s="17"/>
      <c r="C37" s="13"/>
      <c r="D37" s="23"/>
      <c r="E37" s="31"/>
      <c r="F37" s="23"/>
      <c r="G37" s="23"/>
      <c r="H37" s="15"/>
      <c r="I37" s="23"/>
      <c r="J37" s="24"/>
      <c r="K37" s="25"/>
      <c r="L37" s="25"/>
      <c r="M37" s="26"/>
      <c r="N37" s="23"/>
    </row>
    <row r="38" spans="1:14" ht="20.25" customHeight="1" hidden="1">
      <c r="A38" s="37"/>
      <c r="B38" s="17"/>
      <c r="C38" s="13"/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</row>
    <row r="39" spans="1:14" ht="20.25" customHeight="1" hidden="1">
      <c r="A39" s="37"/>
      <c r="B39" s="17"/>
      <c r="C39" s="13"/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</row>
    <row r="40" spans="1:14" ht="20.25" customHeight="1" hidden="1">
      <c r="A40" s="37"/>
      <c r="B40" s="17"/>
      <c r="C40" s="14"/>
      <c r="D40" s="27"/>
      <c r="E40" s="34"/>
      <c r="F40" s="27"/>
      <c r="G40" s="27"/>
      <c r="H40" s="27"/>
      <c r="I40" s="27"/>
      <c r="J40" s="28"/>
      <c r="K40" s="29"/>
      <c r="L40" s="29"/>
      <c r="M40" s="30"/>
      <c r="N40" s="27"/>
    </row>
    <row r="41" spans="1:14" ht="20.25" customHeight="1" hidden="1">
      <c r="A41" s="37"/>
      <c r="B41" s="17"/>
      <c r="C41" s="41" t="s">
        <v>13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</row>
    <row r="42" spans="1:14" ht="20.25" customHeight="1" hidden="1">
      <c r="A42" s="37"/>
      <c r="B42" s="17"/>
      <c r="C42" s="13">
        <v>1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</row>
    <row r="43" spans="1:14" ht="20.25" customHeight="1" hidden="1">
      <c r="A43" s="37"/>
      <c r="B43" s="17"/>
      <c r="C43" s="13"/>
      <c r="D43" s="40"/>
      <c r="E43" s="31"/>
      <c r="F43" s="23"/>
      <c r="G43" s="23"/>
      <c r="H43" s="23"/>
      <c r="I43" s="23"/>
      <c r="J43" s="24"/>
      <c r="K43" s="25"/>
      <c r="L43" s="25"/>
      <c r="M43" s="26"/>
      <c r="N43" s="23"/>
    </row>
    <row r="44" spans="1:14" ht="20.25" customHeight="1" hidden="1">
      <c r="A44" s="37"/>
      <c r="B44" s="17"/>
      <c r="C44" s="13"/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</row>
    <row r="45" spans="1:14" ht="20.25" customHeight="1" hidden="1">
      <c r="A45" s="37"/>
      <c r="B45" s="17"/>
      <c r="C45" s="13"/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</row>
    <row r="46" spans="1:14" ht="20.25" customHeight="1" hidden="1">
      <c r="A46" s="37"/>
      <c r="B46" s="17"/>
      <c r="C46" s="13"/>
      <c r="D46" s="23"/>
      <c r="E46" s="31"/>
      <c r="F46" s="23"/>
      <c r="G46" s="23"/>
      <c r="H46" s="23"/>
      <c r="I46" s="23"/>
      <c r="J46" s="24"/>
      <c r="K46" s="25"/>
      <c r="L46" s="25"/>
      <c r="M46" s="26"/>
      <c r="N46" s="23"/>
    </row>
    <row r="47" spans="1:14" ht="20.25" customHeight="1" hidden="1">
      <c r="A47" s="37"/>
      <c r="B47" s="17"/>
      <c r="C47" s="13"/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</row>
    <row r="48" spans="1:14" ht="20.25" customHeight="1" hidden="1">
      <c r="A48" s="37"/>
      <c r="B48" s="17"/>
      <c r="C48" s="13"/>
      <c r="D48" s="15"/>
      <c r="E48" s="16"/>
      <c r="F48" s="23"/>
      <c r="G48" s="23"/>
      <c r="H48" s="23"/>
      <c r="I48" s="27"/>
      <c r="J48" s="24"/>
      <c r="K48" s="25"/>
      <c r="L48" s="25"/>
      <c r="M48" s="26"/>
      <c r="N48" s="27"/>
    </row>
    <row r="49" spans="1:14" ht="20.25" customHeight="1" hidden="1">
      <c r="A49" s="37"/>
      <c r="B49" s="17"/>
      <c r="C49" s="13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</row>
    <row r="50" spans="1:14" ht="20.25" customHeight="1" hidden="1">
      <c r="A50" s="37"/>
      <c r="B50" s="17"/>
      <c r="C50" s="13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</row>
    <row r="51" spans="1:14" ht="20.25" customHeight="1" hidden="1">
      <c r="A51" s="37"/>
      <c r="B51" s="17"/>
      <c r="C51" s="13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</row>
    <row r="52" spans="1:14" ht="20.25" customHeight="1" hidden="1">
      <c r="A52" s="37"/>
      <c r="B52" s="17"/>
      <c r="C52" s="13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</row>
    <row r="53" spans="1:14" ht="20.25" customHeight="1" hidden="1">
      <c r="A53" s="37"/>
      <c r="B53" s="17"/>
      <c r="C53" s="14">
        <v>2</v>
      </c>
      <c r="D53" s="27"/>
      <c r="E53" s="34"/>
      <c r="F53" s="27"/>
      <c r="G53" s="27"/>
      <c r="H53" s="27"/>
      <c r="I53" s="27"/>
      <c r="J53" s="24"/>
      <c r="K53" s="25"/>
      <c r="L53" s="25"/>
      <c r="M53" s="26"/>
      <c r="N53" s="27"/>
    </row>
    <row r="54" spans="1:14" ht="20.25" customHeight="1" hidden="1">
      <c r="A54" s="37"/>
      <c r="B54" s="17"/>
      <c r="C54" s="14"/>
      <c r="D54" s="27"/>
      <c r="E54" s="34"/>
      <c r="F54" s="27"/>
      <c r="G54" s="27"/>
      <c r="H54" s="27"/>
      <c r="I54" s="27"/>
      <c r="J54" s="24"/>
      <c r="K54" s="25"/>
      <c r="L54" s="25"/>
      <c r="M54" s="26"/>
      <c r="N54" s="27"/>
    </row>
    <row r="55" spans="1:14" ht="20.25" customHeight="1" hidden="1">
      <c r="A55" s="37"/>
      <c r="B55" s="17"/>
      <c r="C55" s="13"/>
      <c r="D55" s="23"/>
      <c r="E55" s="31"/>
      <c r="F55" s="23"/>
      <c r="G55" s="23"/>
      <c r="H55" s="23"/>
      <c r="I55" s="23"/>
      <c r="J55" s="24"/>
      <c r="K55" s="25"/>
      <c r="L55" s="25"/>
      <c r="M55" s="26"/>
      <c r="N55" s="23"/>
    </row>
    <row r="56" spans="1:14" ht="20.25" customHeight="1" hidden="1">
      <c r="A56" s="37"/>
      <c r="B56" s="17"/>
      <c r="C56" s="13"/>
      <c r="D56" s="23"/>
      <c r="E56" s="31"/>
      <c r="F56" s="23"/>
      <c r="G56" s="23"/>
      <c r="H56" s="23"/>
      <c r="I56" s="23"/>
      <c r="J56" s="24"/>
      <c r="K56" s="25"/>
      <c r="L56" s="25"/>
      <c r="M56" s="26"/>
      <c r="N56" s="23"/>
    </row>
    <row r="57" spans="1:14" ht="20.25" customHeight="1" hidden="1">
      <c r="A57" s="37"/>
      <c r="B57" s="17"/>
      <c r="C57" s="13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</row>
    <row r="58" spans="1:14" ht="20.25" customHeight="1" hidden="1">
      <c r="A58" s="37"/>
      <c r="B58" s="17"/>
      <c r="C58" s="13">
        <f>+C57+1</f>
        <v>1</v>
      </c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</row>
    <row r="59" spans="1:14" ht="20.25" customHeight="1" hidden="1">
      <c r="A59" s="37"/>
      <c r="B59" s="17"/>
      <c r="C59" s="13">
        <f>+C58+1</f>
        <v>2</v>
      </c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</row>
    <row r="60" spans="1:14" ht="20.25" customHeight="1" hidden="1">
      <c r="A60" s="37"/>
      <c r="B60" s="17"/>
      <c r="C60" s="13">
        <f>+C59+1</f>
        <v>3</v>
      </c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</row>
    <row r="61" spans="1:14" ht="20.25" customHeight="1" hidden="1">
      <c r="A61" s="37"/>
      <c r="B61" s="17"/>
      <c r="C61" s="14">
        <f>+C60+1</f>
        <v>4</v>
      </c>
      <c r="D61" s="27"/>
      <c r="E61" s="34"/>
      <c r="F61" s="27"/>
      <c r="G61" s="27"/>
      <c r="H61" s="27"/>
      <c r="I61" s="27"/>
      <c r="J61" s="24"/>
      <c r="K61" s="25"/>
      <c r="L61" s="25"/>
      <c r="M61" s="26"/>
      <c r="N61" s="27"/>
    </row>
    <row r="62" spans="1:14" ht="20.25" customHeight="1">
      <c r="A62" s="37"/>
      <c r="B62" s="10"/>
      <c r="C62" s="11" t="s">
        <v>14</v>
      </c>
      <c r="D62" s="19"/>
      <c r="E62" s="33"/>
      <c r="F62" s="19"/>
      <c r="G62" s="19"/>
      <c r="H62" s="19"/>
      <c r="I62" s="19"/>
      <c r="J62" s="24"/>
      <c r="K62" s="25"/>
      <c r="L62" s="25"/>
      <c r="M62" s="26"/>
      <c r="N62" s="19"/>
    </row>
    <row r="63" spans="1:14" ht="20.25" customHeight="1">
      <c r="A63" s="37"/>
      <c r="B63" s="17"/>
      <c r="C63" s="13">
        <v>1</v>
      </c>
      <c r="D63" s="305" t="s">
        <v>50</v>
      </c>
      <c r="E63" s="31"/>
      <c r="F63" s="23"/>
      <c r="G63" s="23"/>
      <c r="H63" s="23"/>
      <c r="I63" s="23"/>
      <c r="J63" s="24"/>
      <c r="K63" s="25"/>
      <c r="L63" s="25"/>
      <c r="M63" s="26"/>
      <c r="N63" s="23"/>
    </row>
    <row r="64" spans="1:14" ht="20.25" customHeight="1">
      <c r="A64" s="37"/>
      <c r="B64" s="17"/>
      <c r="C64" s="13"/>
      <c r="D64" s="306" t="s">
        <v>54</v>
      </c>
      <c r="E64" s="31"/>
      <c r="F64" s="23"/>
      <c r="G64" s="23">
        <v>96</v>
      </c>
      <c r="H64" s="23"/>
      <c r="I64" s="23" t="s">
        <v>62</v>
      </c>
      <c r="J64" s="24" t="s">
        <v>79</v>
      </c>
      <c r="K64" s="25" t="s">
        <v>75</v>
      </c>
      <c r="L64" s="25" t="s">
        <v>67</v>
      </c>
      <c r="M64" s="26" t="s">
        <v>83</v>
      </c>
      <c r="N64" s="23"/>
    </row>
    <row r="65" spans="1:14" ht="20.25" customHeight="1">
      <c r="A65" s="37"/>
      <c r="B65" s="17"/>
      <c r="C65" s="13"/>
      <c r="D65" s="23"/>
      <c r="E65" s="31"/>
      <c r="F65" s="23"/>
      <c r="G65" s="23"/>
      <c r="H65" s="23"/>
      <c r="I65" s="23" t="s">
        <v>63</v>
      </c>
      <c r="J65" s="24" t="s">
        <v>80</v>
      </c>
      <c r="K65" s="25" t="s">
        <v>84</v>
      </c>
      <c r="L65" s="25" t="s">
        <v>81</v>
      </c>
      <c r="M65" s="26" t="s">
        <v>82</v>
      </c>
      <c r="N65" s="23"/>
    </row>
    <row r="66" spans="1:14" ht="20.25" customHeight="1">
      <c r="A66" s="37"/>
      <c r="B66" s="17"/>
      <c r="C66" s="13"/>
      <c r="D66" s="23"/>
      <c r="E66" s="31"/>
      <c r="F66" s="23"/>
      <c r="G66" s="23"/>
      <c r="H66" s="23"/>
      <c r="I66" s="23"/>
      <c r="J66" s="24" t="s">
        <v>87</v>
      </c>
      <c r="K66" s="25"/>
      <c r="L66" s="25"/>
      <c r="M66" s="26"/>
      <c r="N66" s="23"/>
    </row>
    <row r="67" spans="1:14" ht="20.25" customHeight="1" hidden="1">
      <c r="A67" s="37"/>
      <c r="B67" s="17"/>
      <c r="C67" s="13"/>
      <c r="D67" s="23"/>
      <c r="E67" s="31"/>
      <c r="F67" s="23"/>
      <c r="G67" s="23"/>
      <c r="H67" s="23"/>
      <c r="I67" s="23"/>
      <c r="J67" s="24"/>
      <c r="K67" s="25"/>
      <c r="L67" s="25"/>
      <c r="M67" s="26"/>
      <c r="N67" s="23"/>
    </row>
    <row r="68" spans="1:14" ht="20.25" customHeight="1" hidden="1">
      <c r="A68" s="37"/>
      <c r="B68" s="17"/>
      <c r="C68" s="13"/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</row>
    <row r="69" spans="1:14" ht="20.25" customHeight="1" hidden="1">
      <c r="A69" s="37"/>
      <c r="B69" s="17"/>
      <c r="C69" s="13"/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</row>
    <row r="70" spans="1:14" ht="20.25" customHeight="1" hidden="1">
      <c r="A70" s="37"/>
      <c r="B70" s="17"/>
      <c r="C70" s="13"/>
      <c r="D70" s="23"/>
      <c r="E70" s="31"/>
      <c r="F70" s="23"/>
      <c r="G70" s="23"/>
      <c r="H70" s="15"/>
      <c r="I70" s="23"/>
      <c r="J70" s="24"/>
      <c r="K70" s="25"/>
      <c r="L70" s="25"/>
      <c r="M70" s="26"/>
      <c r="N70" s="23"/>
    </row>
    <row r="71" spans="1:14" ht="20.25" customHeight="1" hidden="1">
      <c r="A71" s="37"/>
      <c r="B71" s="17"/>
      <c r="C71" s="13"/>
      <c r="D71" s="40"/>
      <c r="E71" s="31"/>
      <c r="F71" s="23"/>
      <c r="G71" s="23"/>
      <c r="H71" s="23"/>
      <c r="I71" s="23"/>
      <c r="J71" s="24"/>
      <c r="K71" s="25"/>
      <c r="L71" s="25"/>
      <c r="M71" s="26"/>
      <c r="N71" s="23"/>
    </row>
    <row r="72" spans="1:14" ht="20.25" customHeight="1" hidden="1">
      <c r="A72" s="37"/>
      <c r="B72" s="17"/>
      <c r="C72" s="13">
        <v>2</v>
      </c>
      <c r="D72" s="40"/>
      <c r="E72" s="31"/>
      <c r="F72" s="23"/>
      <c r="G72" s="23"/>
      <c r="H72" s="23"/>
      <c r="I72" s="23"/>
      <c r="J72" s="24"/>
      <c r="K72" s="25"/>
      <c r="L72" s="25"/>
      <c r="M72" s="26"/>
      <c r="N72" s="23"/>
    </row>
    <row r="73" spans="1:14" ht="20.25" customHeight="1" hidden="1">
      <c r="A73" s="37"/>
      <c r="B73" s="17"/>
      <c r="C73" s="13">
        <v>3</v>
      </c>
      <c r="D73" s="23"/>
      <c r="E73" s="31"/>
      <c r="F73" s="23"/>
      <c r="G73" s="23"/>
      <c r="H73" s="15"/>
      <c r="I73" s="23"/>
      <c r="J73" s="24"/>
      <c r="K73" s="25"/>
      <c r="L73" s="25"/>
      <c r="M73" s="26"/>
      <c r="N73" s="23"/>
    </row>
    <row r="74" spans="1:14" ht="20.25" customHeight="1" hidden="1">
      <c r="A74" s="37"/>
      <c r="B74" s="17"/>
      <c r="C74" s="13"/>
      <c r="D74" s="23"/>
      <c r="E74" s="31"/>
      <c r="F74" s="23"/>
      <c r="G74" s="23"/>
      <c r="H74" s="15"/>
      <c r="I74" s="23"/>
      <c r="J74" s="24"/>
      <c r="K74" s="25"/>
      <c r="L74" s="25"/>
      <c r="M74" s="26"/>
      <c r="N74" s="23"/>
    </row>
    <row r="75" spans="1:14" ht="20.25" customHeight="1" hidden="1">
      <c r="A75" s="37"/>
      <c r="B75" s="17"/>
      <c r="C75" s="13">
        <v>4</v>
      </c>
      <c r="D75" s="23"/>
      <c r="E75" s="31"/>
      <c r="F75" s="23"/>
      <c r="G75" s="23"/>
      <c r="H75" s="15"/>
      <c r="I75" s="23"/>
      <c r="J75" s="24"/>
      <c r="K75" s="25"/>
      <c r="L75" s="25"/>
      <c r="M75" s="26"/>
      <c r="N75" s="23"/>
    </row>
    <row r="76" spans="1:14" ht="20.25" customHeight="1" hidden="1">
      <c r="A76" s="37"/>
      <c r="B76" s="17"/>
      <c r="C76" s="13">
        <v>5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</row>
    <row r="77" spans="1:14" ht="20.25" customHeight="1" hidden="1">
      <c r="A77" s="37"/>
      <c r="B77" s="17"/>
      <c r="C77" s="13"/>
      <c r="D77" s="40"/>
      <c r="E77" s="31"/>
      <c r="F77" s="23"/>
      <c r="G77" s="23"/>
      <c r="H77" s="23"/>
      <c r="I77" s="23"/>
      <c r="J77" s="24"/>
      <c r="K77" s="25"/>
      <c r="L77" s="25"/>
      <c r="M77" s="26"/>
      <c r="N77" s="23"/>
    </row>
    <row r="78" spans="1:14" ht="20.25" customHeight="1" hidden="1">
      <c r="A78" s="37"/>
      <c r="B78" s="17"/>
      <c r="C78" s="13">
        <v>6</v>
      </c>
      <c r="D78" s="308"/>
      <c r="E78" s="31"/>
      <c r="F78" s="23"/>
      <c r="G78" s="23"/>
      <c r="H78" s="23"/>
      <c r="I78" s="23"/>
      <c r="J78" s="24"/>
      <c r="K78" s="25"/>
      <c r="L78" s="25"/>
      <c r="M78" s="26"/>
      <c r="N78" s="23"/>
    </row>
    <row r="79" spans="1:14" ht="20.25" customHeight="1" hidden="1">
      <c r="A79" s="37"/>
      <c r="B79" s="17"/>
      <c r="C79" s="13"/>
      <c r="D79" s="308"/>
      <c r="E79" s="31"/>
      <c r="F79" s="23"/>
      <c r="G79" s="23"/>
      <c r="H79" s="307"/>
      <c r="I79" s="23"/>
      <c r="J79" s="24"/>
      <c r="K79" s="25"/>
      <c r="L79" s="25"/>
      <c r="M79" s="26"/>
      <c r="N79" s="23"/>
    </row>
    <row r="80" spans="1:14" ht="20.25" customHeight="1" hidden="1">
      <c r="A80" s="37"/>
      <c r="B80" s="17"/>
      <c r="C80" s="13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</row>
    <row r="81" spans="1:14" ht="20.25" customHeight="1" hidden="1">
      <c r="A81" s="37"/>
      <c r="B81" s="17"/>
      <c r="C81" s="13"/>
      <c r="D81" s="23"/>
      <c r="E81" s="31"/>
      <c r="F81" s="23"/>
      <c r="G81" s="23"/>
      <c r="H81" s="15"/>
      <c r="I81" s="23"/>
      <c r="J81" s="24"/>
      <c r="K81" s="25"/>
      <c r="L81" s="25"/>
      <c r="M81" s="26"/>
      <c r="N81" s="23"/>
    </row>
    <row r="82" spans="1:14" ht="20.25" customHeight="1" hidden="1">
      <c r="A82" s="37"/>
      <c r="B82" s="17"/>
      <c r="C82" s="14"/>
      <c r="D82" s="27"/>
      <c r="E82" s="34"/>
      <c r="F82" s="27"/>
      <c r="G82" s="27"/>
      <c r="H82" s="27"/>
      <c r="I82" s="27"/>
      <c r="J82" s="28"/>
      <c r="K82" s="29"/>
      <c r="L82" s="29"/>
      <c r="M82" s="30"/>
      <c r="N82" s="27"/>
    </row>
    <row r="83" spans="1:14" ht="20.25" customHeight="1" hidden="1">
      <c r="A83" s="37"/>
      <c r="B83" s="17"/>
      <c r="C83" s="12" t="s">
        <v>15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</row>
    <row r="84" spans="1:14" ht="20.25" customHeight="1" hidden="1">
      <c r="A84" s="37"/>
      <c r="B84" s="17"/>
      <c r="C84" s="13">
        <v>1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</row>
    <row r="85" spans="1:14" ht="20.25" customHeight="1" hidden="1">
      <c r="A85" s="37"/>
      <c r="B85" s="17"/>
      <c r="C85" s="13"/>
      <c r="D85" s="40"/>
      <c r="E85" s="31"/>
      <c r="F85" s="23"/>
      <c r="G85" s="23"/>
      <c r="H85" s="23"/>
      <c r="I85" s="23"/>
      <c r="J85" s="24"/>
      <c r="K85" s="25"/>
      <c r="L85" s="25"/>
      <c r="M85" s="26"/>
      <c r="N85" s="23"/>
    </row>
    <row r="86" spans="1:14" ht="20.25" customHeight="1" hidden="1">
      <c r="A86" s="37"/>
      <c r="B86" s="17"/>
      <c r="C86" s="13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</row>
    <row r="87" spans="1:14" ht="20.25" customHeight="1" hidden="1">
      <c r="A87" s="37"/>
      <c r="B87" s="17"/>
      <c r="C87" s="13">
        <f aca="true" t="shared" si="0" ref="C87:C103">C86+1</f>
        <v>1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</row>
    <row r="88" spans="1:14" ht="20.25" customHeight="1" hidden="1">
      <c r="A88" s="37"/>
      <c r="B88" s="17"/>
      <c r="C88" s="13">
        <f t="shared" si="0"/>
        <v>2</v>
      </c>
      <c r="D88" s="23"/>
      <c r="E88" s="31"/>
      <c r="F88" s="23"/>
      <c r="G88" s="23"/>
      <c r="H88" s="23"/>
      <c r="I88" s="23"/>
      <c r="J88" s="24"/>
      <c r="K88" s="25"/>
      <c r="L88" s="25"/>
      <c r="M88" s="26"/>
      <c r="N88" s="23"/>
    </row>
    <row r="89" spans="1:14" ht="20.25" customHeight="1" hidden="1">
      <c r="A89" s="37"/>
      <c r="B89" s="17"/>
      <c r="C89" s="13">
        <f t="shared" si="0"/>
        <v>3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</row>
    <row r="90" spans="1:14" ht="20.25" customHeight="1" hidden="1">
      <c r="A90" s="37"/>
      <c r="B90" s="17"/>
      <c r="C90" s="13">
        <f t="shared" si="0"/>
        <v>4</v>
      </c>
      <c r="D90" s="23"/>
      <c r="E90" s="31"/>
      <c r="F90" s="23"/>
      <c r="G90" s="23"/>
      <c r="H90" s="23"/>
      <c r="I90" s="23"/>
      <c r="J90" s="24"/>
      <c r="K90" s="25"/>
      <c r="L90" s="25"/>
      <c r="M90" s="26"/>
      <c r="N90" s="23"/>
    </row>
    <row r="91" spans="1:14" ht="20.25" customHeight="1" hidden="1">
      <c r="A91" s="37"/>
      <c r="B91" s="17"/>
      <c r="C91" s="13">
        <f t="shared" si="0"/>
        <v>5</v>
      </c>
      <c r="D91" s="23"/>
      <c r="E91" s="31"/>
      <c r="F91" s="23"/>
      <c r="G91" s="23"/>
      <c r="H91" s="23"/>
      <c r="I91" s="23"/>
      <c r="J91" s="24"/>
      <c r="K91" s="25"/>
      <c r="L91" s="25"/>
      <c r="M91" s="26"/>
      <c r="N91" s="23"/>
    </row>
    <row r="92" spans="1:14" ht="20.25" customHeight="1" hidden="1">
      <c r="A92" s="37"/>
      <c r="B92" s="17"/>
      <c r="C92" s="13">
        <f t="shared" si="0"/>
        <v>6</v>
      </c>
      <c r="D92" s="23"/>
      <c r="E92" s="31"/>
      <c r="F92" s="23"/>
      <c r="G92" s="23"/>
      <c r="H92" s="23"/>
      <c r="I92" s="23"/>
      <c r="J92" s="24"/>
      <c r="K92" s="25"/>
      <c r="L92" s="25"/>
      <c r="M92" s="26"/>
      <c r="N92" s="23"/>
    </row>
    <row r="93" spans="1:14" ht="20.25" customHeight="1" hidden="1">
      <c r="A93" s="37"/>
      <c r="B93" s="17"/>
      <c r="C93" s="13">
        <f t="shared" si="0"/>
        <v>7</v>
      </c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</row>
    <row r="94" spans="1:14" ht="20.25" customHeight="1" hidden="1">
      <c r="A94" s="37"/>
      <c r="B94" s="17"/>
      <c r="C94" s="13">
        <f t="shared" si="0"/>
        <v>8</v>
      </c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</row>
    <row r="95" spans="1:14" ht="20.25" customHeight="1" hidden="1">
      <c r="A95" s="37"/>
      <c r="B95" s="17"/>
      <c r="C95" s="13">
        <f t="shared" si="0"/>
        <v>9</v>
      </c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</row>
    <row r="96" spans="1:14" ht="20.25" customHeight="1" hidden="1">
      <c r="A96" s="37"/>
      <c r="B96" s="17"/>
      <c r="C96" s="13">
        <f t="shared" si="0"/>
        <v>10</v>
      </c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</row>
    <row r="97" spans="1:14" ht="20.25" customHeight="1" hidden="1">
      <c r="A97" s="37"/>
      <c r="B97" s="17"/>
      <c r="C97" s="13">
        <f t="shared" si="0"/>
        <v>11</v>
      </c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</row>
    <row r="98" spans="1:14" ht="20.25" customHeight="1" hidden="1">
      <c r="A98" s="37"/>
      <c r="B98" s="17"/>
      <c r="C98" s="13">
        <f t="shared" si="0"/>
        <v>12</v>
      </c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</row>
    <row r="99" spans="1:14" ht="20.25" customHeight="1" hidden="1">
      <c r="A99" s="37"/>
      <c r="B99" s="17"/>
      <c r="C99" s="13">
        <f t="shared" si="0"/>
        <v>13</v>
      </c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</row>
    <row r="100" spans="1:14" ht="20.25" customHeight="1" hidden="1">
      <c r="A100" s="37"/>
      <c r="B100" s="17"/>
      <c r="C100" s="13">
        <f t="shared" si="0"/>
        <v>14</v>
      </c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</row>
    <row r="101" spans="1:14" ht="20.25" customHeight="1" hidden="1">
      <c r="A101" s="37"/>
      <c r="B101" s="17"/>
      <c r="C101" s="13">
        <f t="shared" si="0"/>
        <v>15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</row>
    <row r="102" spans="1:14" ht="20.25" customHeight="1" hidden="1">
      <c r="A102" s="37"/>
      <c r="B102" s="17"/>
      <c r="C102" s="13">
        <f t="shared" si="0"/>
        <v>16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</row>
    <row r="103" spans="1:14" ht="20.25" customHeight="1" hidden="1">
      <c r="A103" s="37"/>
      <c r="B103" s="17"/>
      <c r="C103" s="13">
        <f t="shared" si="0"/>
        <v>17</v>
      </c>
      <c r="D103" s="27"/>
      <c r="E103" s="34"/>
      <c r="F103" s="27"/>
      <c r="G103" s="27"/>
      <c r="H103" s="27"/>
      <c r="I103" s="27"/>
      <c r="J103" s="24"/>
      <c r="K103" s="25"/>
      <c r="L103" s="25"/>
      <c r="M103" s="26"/>
      <c r="N103" s="27"/>
    </row>
    <row r="104" spans="1:14" ht="20.25" customHeight="1" hidden="1">
      <c r="A104" s="37"/>
      <c r="B104" s="17"/>
      <c r="C104" s="12" t="s">
        <v>16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</row>
    <row r="105" spans="1:14" ht="20.25" customHeight="1" hidden="1">
      <c r="A105" s="37"/>
      <c r="B105" s="17"/>
      <c r="C105" s="13">
        <v>1</v>
      </c>
      <c r="D105" s="23"/>
      <c r="E105" s="16"/>
      <c r="F105" s="23"/>
      <c r="G105" s="23"/>
      <c r="H105" s="23"/>
      <c r="I105" s="23"/>
      <c r="J105" s="24"/>
      <c r="K105" s="25"/>
      <c r="L105" s="25"/>
      <c r="M105" s="26"/>
      <c r="N105" s="23"/>
    </row>
    <row r="106" spans="1:14" ht="20.25" customHeight="1" hidden="1">
      <c r="A106" s="37"/>
      <c r="B106" s="17"/>
      <c r="C106" s="13">
        <v>2</v>
      </c>
      <c r="D106" s="23"/>
      <c r="E106" s="31"/>
      <c r="F106" s="23"/>
      <c r="G106" s="23"/>
      <c r="H106" s="15"/>
      <c r="I106" s="23"/>
      <c r="J106" s="24"/>
      <c r="K106" s="25"/>
      <c r="L106" s="25"/>
      <c r="M106" s="26"/>
      <c r="N106" s="23"/>
    </row>
    <row r="107" spans="1:14" ht="20.25" customHeight="1" hidden="1">
      <c r="A107" s="37"/>
      <c r="B107" s="17"/>
      <c r="C107" s="13">
        <v>3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</row>
    <row r="108" spans="1:14" ht="20.25" customHeight="1" hidden="1">
      <c r="A108" s="37"/>
      <c r="B108" s="17"/>
      <c r="C108" s="13"/>
      <c r="D108" s="40"/>
      <c r="E108" s="31"/>
      <c r="F108" s="23"/>
      <c r="G108" s="23"/>
      <c r="H108" s="23"/>
      <c r="I108" s="23"/>
      <c r="J108" s="24"/>
      <c r="K108" s="25"/>
      <c r="L108" s="25"/>
      <c r="M108" s="26"/>
      <c r="N108" s="23"/>
    </row>
    <row r="109" spans="1:14" ht="20.25" customHeight="1" hidden="1">
      <c r="A109" s="37"/>
      <c r="B109" s="17"/>
      <c r="C109" s="13"/>
      <c r="D109" s="40"/>
      <c r="E109" s="31"/>
      <c r="F109" s="23"/>
      <c r="G109" s="23"/>
      <c r="H109" s="23"/>
      <c r="I109" s="23"/>
      <c r="J109" s="24"/>
      <c r="K109" s="25"/>
      <c r="L109" s="25"/>
      <c r="M109" s="26"/>
      <c r="N109" s="23"/>
    </row>
    <row r="110" spans="1:14" ht="20.25" customHeight="1" hidden="1">
      <c r="A110" s="37"/>
      <c r="B110" s="17"/>
      <c r="C110" s="13"/>
      <c r="D110" s="23"/>
      <c r="E110" s="31"/>
      <c r="F110" s="23"/>
      <c r="G110" s="23"/>
      <c r="H110" s="23"/>
      <c r="I110" s="23"/>
      <c r="J110" s="24"/>
      <c r="K110" s="25"/>
      <c r="L110" s="25"/>
      <c r="M110" s="26"/>
      <c r="N110" s="23"/>
    </row>
    <row r="111" spans="1:14" ht="20.25" customHeight="1" hidden="1">
      <c r="A111" s="37"/>
      <c r="B111" s="17"/>
      <c r="C111" s="13"/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</row>
    <row r="112" spans="1:14" ht="20.25" customHeight="1" hidden="1">
      <c r="A112" s="37"/>
      <c r="B112" s="17"/>
      <c r="C112" s="13">
        <v>5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</row>
    <row r="113" spans="1:14" ht="20.25" customHeight="1" hidden="1">
      <c r="A113" s="37"/>
      <c r="B113" s="17"/>
      <c r="C113" s="13"/>
      <c r="D113" s="23"/>
      <c r="E113" s="31"/>
      <c r="F113" s="23"/>
      <c r="G113" s="23"/>
      <c r="H113" s="15"/>
      <c r="I113" s="23"/>
      <c r="J113" s="24"/>
      <c r="K113" s="25"/>
      <c r="L113" s="25"/>
      <c r="M113" s="26"/>
      <c r="N113" s="23"/>
    </row>
    <row r="114" spans="1:14" ht="20.25" customHeight="1" hidden="1">
      <c r="A114" s="37"/>
      <c r="B114" s="17"/>
      <c r="C114" s="13">
        <v>6</v>
      </c>
      <c r="D114" s="15"/>
      <c r="E114" s="16"/>
      <c r="F114" s="23"/>
      <c r="G114" s="23"/>
      <c r="H114" s="15"/>
      <c r="I114" s="23"/>
      <c r="J114" s="24"/>
      <c r="K114" s="25"/>
      <c r="L114" s="25"/>
      <c r="M114" s="26"/>
      <c r="N114" s="23"/>
    </row>
    <row r="115" spans="1:14" ht="20.25" customHeight="1" hidden="1">
      <c r="A115" s="37"/>
      <c r="B115" s="17"/>
      <c r="C115" s="13"/>
      <c r="D115" s="23"/>
      <c r="E115" s="31"/>
      <c r="F115" s="23"/>
      <c r="G115" s="23"/>
      <c r="H115" s="23"/>
      <c r="I115" s="23"/>
      <c r="J115" s="25"/>
      <c r="K115" s="25"/>
      <c r="L115" s="25"/>
      <c r="M115" s="26"/>
      <c r="N115" s="23"/>
    </row>
    <row r="116" spans="1:14" ht="20.25" customHeight="1" hidden="1">
      <c r="A116" s="37"/>
      <c r="B116" s="17"/>
      <c r="C116" s="13">
        <f aca="true" t="shared" si="1" ref="C116:C124">C115+1</f>
        <v>1</v>
      </c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</row>
    <row r="117" spans="1:14" ht="20.25" customHeight="1" hidden="1">
      <c r="A117" s="37"/>
      <c r="B117" s="17"/>
      <c r="C117" s="13">
        <f t="shared" si="1"/>
        <v>2</v>
      </c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</row>
    <row r="118" spans="1:14" ht="20.25" customHeight="1" hidden="1">
      <c r="A118" s="37"/>
      <c r="B118" s="17"/>
      <c r="C118" s="13">
        <f t="shared" si="1"/>
        <v>3</v>
      </c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</row>
    <row r="119" spans="1:14" ht="20.25" customHeight="1" hidden="1">
      <c r="A119" s="37"/>
      <c r="B119" s="17"/>
      <c r="C119" s="13">
        <f t="shared" si="1"/>
        <v>4</v>
      </c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</row>
    <row r="120" spans="1:14" ht="20.25" customHeight="1" hidden="1">
      <c r="A120" s="37"/>
      <c r="B120" s="17"/>
      <c r="C120" s="13">
        <f t="shared" si="1"/>
        <v>5</v>
      </c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</row>
    <row r="121" spans="1:14" ht="20.25" customHeight="1" hidden="1">
      <c r="A121" s="37"/>
      <c r="B121" s="17"/>
      <c r="C121" s="13">
        <f t="shared" si="1"/>
        <v>6</v>
      </c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</row>
    <row r="122" spans="1:14" ht="20.25" customHeight="1" hidden="1">
      <c r="A122" s="37"/>
      <c r="B122" s="17"/>
      <c r="C122" s="13">
        <f t="shared" si="1"/>
        <v>7</v>
      </c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</row>
    <row r="123" spans="1:14" ht="20.25" customHeight="1" hidden="1">
      <c r="A123" s="37"/>
      <c r="B123" s="17"/>
      <c r="C123" s="13">
        <f t="shared" si="1"/>
        <v>8</v>
      </c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</row>
    <row r="124" spans="1:14" ht="20.25" customHeight="1" hidden="1">
      <c r="A124" s="38"/>
      <c r="B124" s="18"/>
      <c r="C124" s="14">
        <f t="shared" si="1"/>
        <v>9</v>
      </c>
      <c r="D124" s="27"/>
      <c r="E124" s="34"/>
      <c r="F124" s="27"/>
      <c r="G124" s="27"/>
      <c r="H124" s="27"/>
      <c r="I124" s="27"/>
      <c r="J124" s="28"/>
      <c r="K124" s="29"/>
      <c r="L124" s="29"/>
      <c r="M124" s="30"/>
      <c r="N124" s="27"/>
    </row>
    <row r="125" spans="1:14" ht="20.25" customHeight="1">
      <c r="A125" s="311" t="s">
        <v>22</v>
      </c>
      <c r="B125" s="9">
        <f>B19+1</f>
        <v>41749</v>
      </c>
      <c r="C125" s="11"/>
      <c r="D125" s="19"/>
      <c r="E125" s="33"/>
      <c r="F125" s="19"/>
      <c r="G125" s="19"/>
      <c r="H125" s="19"/>
      <c r="I125" s="19"/>
      <c r="J125" s="20"/>
      <c r="K125" s="21"/>
      <c r="L125" s="21"/>
      <c r="M125" s="22"/>
      <c r="N125" s="19"/>
    </row>
    <row r="126" spans="1:14" ht="20.25" customHeight="1">
      <c r="A126" s="312"/>
      <c r="B126" s="10"/>
      <c r="C126" s="12" t="s">
        <v>12</v>
      </c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</row>
    <row r="127" spans="1:14" ht="20.25" customHeight="1">
      <c r="A127" s="312"/>
      <c r="B127" s="10"/>
      <c r="C127" s="7">
        <v>1</v>
      </c>
      <c r="D127" s="305" t="s">
        <v>50</v>
      </c>
      <c r="E127" s="31"/>
      <c r="F127" s="23"/>
      <c r="G127" s="23"/>
      <c r="H127" s="23"/>
      <c r="I127" s="23"/>
      <c r="J127" s="24"/>
      <c r="K127" s="25"/>
      <c r="L127" s="25"/>
      <c r="M127" s="26"/>
      <c r="N127" s="23"/>
    </row>
    <row r="128" spans="1:14" ht="20.25" customHeight="1">
      <c r="A128" s="312"/>
      <c r="B128" s="10"/>
      <c r="C128" s="13"/>
      <c r="D128" s="306" t="s">
        <v>55</v>
      </c>
      <c r="E128" s="31"/>
      <c r="F128" s="23"/>
      <c r="G128" s="23">
        <v>36</v>
      </c>
      <c r="H128" s="307"/>
      <c r="I128" s="23" t="s">
        <v>64</v>
      </c>
      <c r="J128" s="24" t="s">
        <v>67</v>
      </c>
      <c r="K128" s="25" t="s">
        <v>72</v>
      </c>
      <c r="L128" s="25" t="s">
        <v>73</v>
      </c>
      <c r="M128" s="25" t="s">
        <v>75</v>
      </c>
      <c r="N128" s="23"/>
    </row>
    <row r="129" spans="1:14" ht="20.25" customHeight="1">
      <c r="A129" s="312"/>
      <c r="B129" s="10"/>
      <c r="C129" s="13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</row>
    <row r="130" spans="1:14" ht="20.25" customHeight="1">
      <c r="A130" s="312"/>
      <c r="B130" s="10"/>
      <c r="C130" s="13">
        <v>2</v>
      </c>
      <c r="D130" s="305" t="s">
        <v>50</v>
      </c>
      <c r="E130" s="31"/>
      <c r="F130" s="23"/>
      <c r="G130" s="23"/>
      <c r="H130" s="23"/>
      <c r="I130" s="23"/>
      <c r="J130" s="24"/>
      <c r="K130" s="25"/>
      <c r="L130" s="25"/>
      <c r="M130" s="25"/>
      <c r="N130" s="23"/>
    </row>
    <row r="131" spans="1:14" ht="20.25" customHeight="1">
      <c r="A131" s="312"/>
      <c r="B131" s="10"/>
      <c r="C131" s="13"/>
      <c r="D131" s="306" t="s">
        <v>56</v>
      </c>
      <c r="E131" s="31"/>
      <c r="F131" s="23"/>
      <c r="G131" s="23">
        <v>37</v>
      </c>
      <c r="H131" s="23"/>
      <c r="I131" s="23" t="s">
        <v>65</v>
      </c>
      <c r="J131" s="24" t="s">
        <v>74</v>
      </c>
      <c r="K131" s="25" t="s">
        <v>78</v>
      </c>
      <c r="L131" s="25" t="s">
        <v>75</v>
      </c>
      <c r="M131" s="25" t="s">
        <v>76</v>
      </c>
      <c r="N131" s="23"/>
    </row>
    <row r="132" spans="1:14" ht="20.25" customHeight="1">
      <c r="A132" s="312"/>
      <c r="B132" s="10"/>
      <c r="C132" s="13"/>
      <c r="D132" s="306" t="s">
        <v>57</v>
      </c>
      <c r="E132" s="31"/>
      <c r="F132" s="23"/>
      <c r="G132" s="23"/>
      <c r="H132" s="23"/>
      <c r="I132" s="23"/>
      <c r="J132" s="25" t="s">
        <v>77</v>
      </c>
      <c r="K132" s="25"/>
      <c r="L132" s="25"/>
      <c r="M132" s="26"/>
      <c r="N132" s="23"/>
    </row>
    <row r="133" spans="1:14" ht="20.25" customHeight="1">
      <c r="A133" s="312"/>
      <c r="B133" s="10"/>
      <c r="C133" s="14"/>
      <c r="D133" s="309"/>
      <c r="E133" s="34"/>
      <c r="F133" s="27"/>
      <c r="G133" s="27"/>
      <c r="H133" s="27"/>
      <c r="I133" s="27"/>
      <c r="J133" s="28"/>
      <c r="K133" s="29"/>
      <c r="L133" s="29"/>
      <c r="M133" s="30"/>
      <c r="N133" s="27"/>
    </row>
    <row r="134" spans="1:14" ht="20.25" customHeight="1" hidden="1">
      <c r="A134" s="312"/>
      <c r="B134" s="10"/>
      <c r="C134" s="13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</row>
    <row r="135" spans="1:14" ht="20.25" customHeight="1" hidden="1">
      <c r="A135" s="312"/>
      <c r="B135" s="17"/>
      <c r="C135" s="13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</row>
    <row r="136" spans="1:14" ht="20.25" customHeight="1" hidden="1">
      <c r="A136" s="312"/>
      <c r="B136" s="17"/>
      <c r="C136" s="13"/>
      <c r="D136" s="31"/>
      <c r="E136" s="31"/>
      <c r="F136" s="23"/>
      <c r="G136" s="23"/>
      <c r="H136" s="23"/>
      <c r="I136" s="23"/>
      <c r="J136" s="24"/>
      <c r="K136" s="25"/>
      <c r="L136" s="25"/>
      <c r="M136" s="26"/>
      <c r="N136" s="23"/>
    </row>
    <row r="137" spans="1:14" ht="20.25" customHeight="1" hidden="1">
      <c r="A137" s="312"/>
      <c r="B137" s="17"/>
      <c r="C137" s="13"/>
      <c r="D137" s="31"/>
      <c r="E137" s="31"/>
      <c r="F137" s="23"/>
      <c r="G137" s="23"/>
      <c r="H137" s="23"/>
      <c r="I137" s="23"/>
      <c r="J137" s="24"/>
      <c r="K137" s="25"/>
      <c r="L137" s="25"/>
      <c r="M137" s="26"/>
      <c r="N137" s="23"/>
    </row>
    <row r="138" spans="1:14" ht="20.25" customHeight="1" hidden="1">
      <c r="A138" s="312"/>
      <c r="B138" s="17"/>
      <c r="C138" s="13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</row>
    <row r="139" spans="1:14" ht="20.25" customHeight="1" hidden="1">
      <c r="A139" s="312"/>
      <c r="B139" s="17"/>
      <c r="C139" s="13"/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</row>
    <row r="140" spans="1:14" ht="20.25" customHeight="1" hidden="1">
      <c r="A140" s="312"/>
      <c r="B140" s="17"/>
      <c r="C140" s="13">
        <f aca="true" t="shared" si="2" ref="C140:C146">+C139+1</f>
        <v>1</v>
      </c>
      <c r="D140" s="23"/>
      <c r="E140" s="31"/>
      <c r="F140" s="23"/>
      <c r="G140" s="23"/>
      <c r="H140" s="23"/>
      <c r="I140" s="23"/>
      <c r="J140" s="24"/>
      <c r="K140" s="25"/>
      <c r="L140" s="25"/>
      <c r="M140" s="26"/>
      <c r="N140" s="23"/>
    </row>
    <row r="141" spans="1:14" ht="20.25" customHeight="1" hidden="1">
      <c r="A141" s="312"/>
      <c r="B141" s="17"/>
      <c r="C141" s="13">
        <f t="shared" si="2"/>
        <v>2</v>
      </c>
      <c r="D141" s="23"/>
      <c r="E141" s="31"/>
      <c r="F141" s="23"/>
      <c r="G141" s="23"/>
      <c r="H141" s="23"/>
      <c r="I141" s="23"/>
      <c r="J141" s="24"/>
      <c r="K141" s="25"/>
      <c r="L141" s="25"/>
      <c r="M141" s="26"/>
      <c r="N141" s="23"/>
    </row>
    <row r="142" spans="1:14" ht="20.25" customHeight="1" hidden="1">
      <c r="A142" s="312"/>
      <c r="B142" s="17"/>
      <c r="C142" s="13">
        <f t="shared" si="2"/>
        <v>3</v>
      </c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</row>
    <row r="143" spans="1:14" ht="20.25" customHeight="1" hidden="1">
      <c r="A143" s="312"/>
      <c r="B143" s="17"/>
      <c r="C143" s="13">
        <f t="shared" si="2"/>
        <v>4</v>
      </c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</row>
    <row r="144" spans="1:14" ht="20.25" customHeight="1" hidden="1">
      <c r="A144" s="312"/>
      <c r="B144" s="17"/>
      <c r="C144" s="13">
        <f t="shared" si="2"/>
        <v>5</v>
      </c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</row>
    <row r="145" spans="1:14" ht="20.25" customHeight="1" hidden="1">
      <c r="A145" s="312"/>
      <c r="B145" s="17"/>
      <c r="C145" s="13">
        <f t="shared" si="2"/>
        <v>6</v>
      </c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</row>
    <row r="146" spans="1:14" ht="20.25" customHeight="1" hidden="1">
      <c r="A146" s="312"/>
      <c r="B146" s="17"/>
      <c r="C146" s="14">
        <f t="shared" si="2"/>
        <v>7</v>
      </c>
      <c r="D146" s="27"/>
      <c r="E146" s="34"/>
      <c r="F146" s="27"/>
      <c r="G146" s="27"/>
      <c r="H146" s="27"/>
      <c r="I146" s="27"/>
      <c r="J146" s="28"/>
      <c r="K146" s="29"/>
      <c r="L146" s="29"/>
      <c r="M146" s="30"/>
      <c r="N146" s="27"/>
    </row>
    <row r="147" spans="1:14" ht="20.25" customHeight="1" hidden="1">
      <c r="A147" s="312"/>
      <c r="B147" s="17"/>
      <c r="C147" s="12" t="s">
        <v>13</v>
      </c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</row>
    <row r="148" spans="1:14" ht="20.25" customHeight="1" hidden="1">
      <c r="A148" s="312"/>
      <c r="B148" s="17"/>
      <c r="C148" s="13">
        <v>1</v>
      </c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</row>
    <row r="149" spans="1:14" ht="20.25" customHeight="1" hidden="1">
      <c r="A149" s="312"/>
      <c r="B149" s="17"/>
      <c r="C149" s="13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</row>
    <row r="150" spans="1:14" ht="20.25" customHeight="1" hidden="1">
      <c r="A150" s="312"/>
      <c r="B150" s="17"/>
      <c r="C150" s="13">
        <f aca="true" t="shared" si="3" ref="C150:C167">+C149+1</f>
        <v>1</v>
      </c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</row>
    <row r="151" spans="1:14" ht="20.25" customHeight="1" hidden="1">
      <c r="A151" s="312"/>
      <c r="B151" s="17"/>
      <c r="C151" s="13">
        <f t="shared" si="3"/>
        <v>2</v>
      </c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</row>
    <row r="152" spans="1:14" ht="20.25" customHeight="1" hidden="1">
      <c r="A152" s="312"/>
      <c r="B152" s="17"/>
      <c r="C152" s="13">
        <f t="shared" si="3"/>
        <v>3</v>
      </c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</row>
    <row r="153" spans="1:14" ht="20.25" customHeight="1" hidden="1">
      <c r="A153" s="312"/>
      <c r="B153" s="17"/>
      <c r="C153" s="13">
        <f t="shared" si="3"/>
        <v>4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</row>
    <row r="154" spans="1:14" ht="20.25" customHeight="1" hidden="1">
      <c r="A154" s="312"/>
      <c r="B154" s="17"/>
      <c r="C154" s="13">
        <f t="shared" si="3"/>
        <v>5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</row>
    <row r="155" spans="1:14" ht="20.25" customHeight="1" hidden="1">
      <c r="A155" s="312"/>
      <c r="B155" s="17"/>
      <c r="C155" s="13">
        <f t="shared" si="3"/>
        <v>6</v>
      </c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</row>
    <row r="156" spans="1:14" ht="20.25" customHeight="1" hidden="1">
      <c r="A156" s="312"/>
      <c r="B156" s="17"/>
      <c r="C156" s="13">
        <f t="shared" si="3"/>
        <v>7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</row>
    <row r="157" spans="1:14" ht="20.25" customHeight="1" hidden="1">
      <c r="A157" s="312"/>
      <c r="B157" s="17"/>
      <c r="C157" s="13">
        <f t="shared" si="3"/>
        <v>8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</row>
    <row r="158" spans="1:14" ht="20.25" customHeight="1" hidden="1">
      <c r="A158" s="312"/>
      <c r="B158" s="17"/>
      <c r="C158" s="13">
        <f t="shared" si="3"/>
        <v>9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</row>
    <row r="159" spans="1:14" ht="20.25" customHeight="1" hidden="1">
      <c r="A159" s="312"/>
      <c r="B159" s="17"/>
      <c r="C159" s="13">
        <f t="shared" si="3"/>
        <v>10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</row>
    <row r="160" spans="1:14" ht="20.25" customHeight="1" hidden="1">
      <c r="A160" s="312"/>
      <c r="B160" s="17"/>
      <c r="C160" s="13">
        <f t="shared" si="3"/>
        <v>11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</row>
    <row r="161" spans="1:14" ht="20.25" customHeight="1" hidden="1">
      <c r="A161" s="312"/>
      <c r="B161" s="17"/>
      <c r="C161" s="13">
        <f t="shared" si="3"/>
        <v>12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</row>
    <row r="162" spans="1:14" ht="20.25" customHeight="1" hidden="1">
      <c r="A162" s="312"/>
      <c r="B162" s="17"/>
      <c r="C162" s="13">
        <f t="shared" si="3"/>
        <v>13</v>
      </c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</row>
    <row r="163" spans="1:14" ht="20.25" customHeight="1" hidden="1">
      <c r="A163" s="312"/>
      <c r="B163" s="17"/>
      <c r="C163" s="13">
        <f t="shared" si="3"/>
        <v>14</v>
      </c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</row>
    <row r="164" spans="1:14" ht="20.25" customHeight="1" hidden="1">
      <c r="A164" s="312"/>
      <c r="B164" s="17"/>
      <c r="C164" s="13">
        <f t="shared" si="3"/>
        <v>15</v>
      </c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</row>
    <row r="165" spans="1:14" ht="20.25" customHeight="1" hidden="1">
      <c r="A165" s="312"/>
      <c r="B165" s="17"/>
      <c r="C165" s="13">
        <f t="shared" si="3"/>
        <v>16</v>
      </c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</row>
    <row r="166" spans="1:14" ht="20.25" customHeight="1" hidden="1">
      <c r="A166" s="312"/>
      <c r="B166" s="17"/>
      <c r="C166" s="13">
        <f t="shared" si="3"/>
        <v>17</v>
      </c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</row>
    <row r="167" spans="1:14" ht="20.25" customHeight="1" hidden="1">
      <c r="A167" s="312"/>
      <c r="B167" s="17"/>
      <c r="C167" s="14">
        <f t="shared" si="3"/>
        <v>18</v>
      </c>
      <c r="D167" s="27"/>
      <c r="E167" s="34"/>
      <c r="F167" s="27"/>
      <c r="G167" s="27"/>
      <c r="H167" s="27"/>
      <c r="I167" s="27"/>
      <c r="J167" s="24"/>
      <c r="K167" s="25"/>
      <c r="L167" s="25"/>
      <c r="M167" s="26"/>
      <c r="N167" s="27"/>
    </row>
    <row r="168" spans="1:14" ht="20.25" customHeight="1">
      <c r="A168" s="312"/>
      <c r="B168" s="17"/>
      <c r="C168" s="12" t="s">
        <v>14</v>
      </c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</row>
    <row r="169" spans="1:14" ht="20.25" customHeight="1">
      <c r="A169" s="312"/>
      <c r="B169" s="17"/>
      <c r="C169" s="13">
        <v>1</v>
      </c>
      <c r="D169" s="305" t="s">
        <v>50</v>
      </c>
      <c r="E169" s="31"/>
      <c r="F169" s="23"/>
      <c r="G169" s="23"/>
      <c r="H169" s="23"/>
      <c r="I169" s="23"/>
      <c r="J169" s="24"/>
      <c r="K169" s="25"/>
      <c r="L169" s="25"/>
      <c r="M169" s="26"/>
      <c r="N169" s="23"/>
    </row>
    <row r="170" spans="1:14" ht="20.25" customHeight="1">
      <c r="A170" s="312"/>
      <c r="B170" s="17"/>
      <c r="C170" s="13"/>
      <c r="D170" s="306" t="s">
        <v>58</v>
      </c>
      <c r="E170" s="31"/>
      <c r="F170" s="23"/>
      <c r="G170" s="23">
        <v>13</v>
      </c>
      <c r="H170" s="23"/>
      <c r="I170" s="23" t="s">
        <v>66</v>
      </c>
      <c r="J170" s="24" t="s">
        <v>85</v>
      </c>
      <c r="K170" s="25" t="s">
        <v>86</v>
      </c>
      <c r="L170" s="25"/>
      <c r="M170" s="26"/>
      <c r="N170" s="23"/>
    </row>
    <row r="171" spans="1:14" ht="20.25" customHeight="1">
      <c r="A171" s="312"/>
      <c r="B171" s="17"/>
      <c r="C171" s="13"/>
      <c r="D171" s="306" t="s">
        <v>59</v>
      </c>
      <c r="E171" s="16"/>
      <c r="F171" s="23"/>
      <c r="G171" s="23"/>
      <c r="H171" s="23"/>
      <c r="I171" s="23"/>
      <c r="J171" s="24"/>
      <c r="K171" s="25"/>
      <c r="L171" s="25"/>
      <c r="M171" s="26"/>
      <c r="N171" s="23"/>
    </row>
    <row r="172" spans="1:14" ht="20.25" customHeight="1">
      <c r="A172" s="313"/>
      <c r="B172" s="18"/>
      <c r="C172" s="14"/>
      <c r="D172" s="27"/>
      <c r="E172" s="34"/>
      <c r="F172" s="27"/>
      <c r="G172" s="27"/>
      <c r="H172" s="27"/>
      <c r="I172" s="27"/>
      <c r="J172" s="28"/>
      <c r="K172" s="29"/>
      <c r="L172" s="29"/>
      <c r="M172" s="30"/>
      <c r="N172" s="27"/>
    </row>
  </sheetData>
  <sheetProtection/>
  <mergeCells count="5">
    <mergeCell ref="A1:N1"/>
    <mergeCell ref="A125:A172"/>
    <mergeCell ref="J3:M3"/>
    <mergeCell ref="A4:A6"/>
    <mergeCell ref="A10:A12"/>
  </mergeCells>
  <printOptions/>
  <pageMargins left="0.25" right="0" top="0.25" bottom="0" header="0.5" footer="0.5"/>
  <pageSetup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48" customWidth="1"/>
    <col min="2" max="2" width="14.140625" style="296" customWidth="1"/>
    <col min="3" max="3" width="8.7109375" style="300" customWidth="1"/>
    <col min="4" max="4" width="5.8515625" style="301" customWidth="1"/>
    <col min="5" max="5" width="7.140625" style="248" customWidth="1"/>
    <col min="6" max="6" width="11.8515625" style="248" customWidth="1"/>
    <col min="7" max="7" width="11.421875" style="248" customWidth="1"/>
    <col min="8" max="8" width="0.5625" style="248" customWidth="1"/>
    <col min="9" max="9" width="22.421875" style="248" customWidth="1"/>
    <col min="10" max="10" width="0.9921875" style="248" customWidth="1"/>
    <col min="11" max="17" width="11.7109375" style="299" customWidth="1"/>
    <col min="18" max="18" width="13.140625" style="299" customWidth="1"/>
    <col min="19" max="19" width="0.85546875" style="248" customWidth="1"/>
    <col min="20" max="20" width="0.9921875" style="248" customWidth="1"/>
    <col min="21" max="21" width="15.57421875" style="246" hidden="1" customWidth="1"/>
    <col min="22" max="22" width="4.8515625" style="246" hidden="1" customWidth="1"/>
    <col min="23" max="23" width="20.00390625" style="246" hidden="1" customWidth="1"/>
    <col min="24" max="24" width="18.00390625" style="246" hidden="1" customWidth="1"/>
    <col min="25" max="25" width="7.8515625" style="247" hidden="1" customWidth="1"/>
    <col min="26" max="26" width="10.00390625" style="246" hidden="1" customWidth="1"/>
    <col min="27" max="27" width="6.421875" style="246" hidden="1" customWidth="1"/>
    <col min="28" max="28" width="9.00390625" style="246" hidden="1" customWidth="1"/>
    <col min="29" max="29" width="12.7109375" style="246" hidden="1" customWidth="1"/>
    <col min="30" max="30" width="9.421875" style="248" hidden="1" customWidth="1"/>
    <col min="31" max="31" width="13.8515625" style="248" hidden="1" customWidth="1"/>
    <col min="32" max="32" width="28.140625" style="248" hidden="1" customWidth="1"/>
    <col min="33" max="33" width="10.140625" style="248" hidden="1" customWidth="1"/>
    <col min="34" max="34" width="19.28125" style="248" hidden="1" customWidth="1"/>
    <col min="35" max="35" width="14.7109375" style="248" hidden="1" customWidth="1"/>
    <col min="36" max="38" width="14.7109375" style="248" customWidth="1"/>
    <col min="39" max="16384" width="14.7109375" style="248" customWidth="1"/>
  </cols>
  <sheetData>
    <row r="1" spans="1:30" s="204" customFormat="1" ht="36.75" customHeight="1">
      <c r="A1" s="191"/>
      <c r="B1" s="192"/>
      <c r="C1" s="193"/>
      <c r="D1" s="193"/>
      <c r="E1" s="193"/>
      <c r="F1" s="193"/>
      <c r="G1" s="194" t="s">
        <v>35</v>
      </c>
      <c r="H1" s="193"/>
      <c r="I1" s="195">
        <f>THI!J1</f>
        <v>0</v>
      </c>
      <c r="J1" s="196"/>
      <c r="K1" s="330"/>
      <c r="L1" s="330"/>
      <c r="M1" s="198"/>
      <c r="N1" s="197"/>
      <c r="O1" s="197"/>
      <c r="P1" s="197"/>
      <c r="Q1" s="197"/>
      <c r="R1" s="197"/>
      <c r="S1" s="199"/>
      <c r="T1" s="200"/>
      <c r="U1" s="201"/>
      <c r="V1" s="201"/>
      <c r="W1" s="202"/>
      <c r="X1" s="202"/>
      <c r="Y1" s="202"/>
      <c r="Z1" s="202"/>
      <c r="AA1" s="202"/>
      <c r="AB1" s="202"/>
      <c r="AC1" s="202"/>
      <c r="AD1" s="203"/>
    </row>
    <row r="2" spans="1:29" s="215" customFormat="1" ht="21.75" customHeight="1" thickBot="1">
      <c r="A2" s="205"/>
      <c r="B2" s="206" t="s">
        <v>32</v>
      </c>
      <c r="C2" s="331">
        <f>THI!K1</f>
        <v>0</v>
      </c>
      <c r="D2" s="331"/>
      <c r="E2" s="207" t="s">
        <v>23</v>
      </c>
      <c r="F2" s="331">
        <f>THI!M1</f>
        <v>0</v>
      </c>
      <c r="G2" s="331"/>
      <c r="H2" s="208"/>
      <c r="I2" s="209"/>
      <c r="J2" s="209"/>
      <c r="K2" s="210"/>
      <c r="L2" s="210"/>
      <c r="M2" s="210"/>
      <c r="N2" s="210"/>
      <c r="O2" s="210"/>
      <c r="P2" s="210"/>
      <c r="Q2" s="209" t="s">
        <v>36</v>
      </c>
      <c r="R2" s="209"/>
      <c r="S2" s="211"/>
      <c r="T2" s="212"/>
      <c r="U2" s="213"/>
      <c r="V2" s="213"/>
      <c r="W2" s="214"/>
      <c r="X2" s="214"/>
      <c r="Y2" s="213"/>
      <c r="Z2" s="214"/>
      <c r="AA2" s="214"/>
      <c r="AB2" s="214"/>
      <c r="AC2" s="214"/>
    </row>
    <row r="3" spans="1:29" s="230" customFormat="1" ht="30.75" customHeight="1" thickTop="1">
      <c r="A3" s="216"/>
      <c r="B3" s="332" t="s">
        <v>33</v>
      </c>
      <c r="C3" s="333"/>
      <c r="D3" s="333"/>
      <c r="E3" s="333"/>
      <c r="F3" s="333"/>
      <c r="G3" s="333"/>
      <c r="H3" s="333"/>
      <c r="I3" s="334"/>
      <c r="J3" s="217"/>
      <c r="K3" s="218"/>
      <c r="L3" s="219"/>
      <c r="M3" s="220"/>
      <c r="N3" s="221"/>
      <c r="O3" s="220"/>
      <c r="P3" s="221"/>
      <c r="Q3" s="222"/>
      <c r="R3" s="223"/>
      <c r="S3" s="224"/>
      <c r="T3" s="225"/>
      <c r="U3" s="226"/>
      <c r="V3" s="227"/>
      <c r="W3" s="228"/>
      <c r="X3" s="228"/>
      <c r="Y3" s="229"/>
      <c r="Z3" s="228"/>
      <c r="AA3" s="228"/>
      <c r="AB3" s="228"/>
      <c r="AC3" s="228"/>
    </row>
    <row r="4" spans="1:29" s="230" customFormat="1" ht="6.75" customHeight="1">
      <c r="A4" s="216"/>
      <c r="B4" s="231"/>
      <c r="C4" s="232"/>
      <c r="D4" s="232"/>
      <c r="E4" s="232"/>
      <c r="F4" s="232"/>
      <c r="G4" s="232"/>
      <c r="H4" s="232"/>
      <c r="I4" s="233"/>
      <c r="J4" s="232"/>
      <c r="K4" s="234"/>
      <c r="L4" s="235"/>
      <c r="M4" s="236"/>
      <c r="N4" s="237"/>
      <c r="O4" s="237"/>
      <c r="P4" s="237"/>
      <c r="Q4" s="238"/>
      <c r="R4" s="237"/>
      <c r="S4" s="224"/>
      <c r="T4" s="225"/>
      <c r="U4" s="226"/>
      <c r="V4" s="227"/>
      <c r="W4" s="228"/>
      <c r="X4" s="228"/>
      <c r="Y4" s="229"/>
      <c r="Z4" s="228"/>
      <c r="AA4" s="228"/>
      <c r="AB4" s="228"/>
      <c r="AC4" s="228"/>
    </row>
    <row r="5" spans="1:22" ht="27" customHeight="1">
      <c r="A5" s="239"/>
      <c r="B5" s="165" t="str">
        <f>IF(ISNA(VLOOKUP($D$6,$W$11:$AD$443,4,0)),"",VLOOKUP($D$6,$W$11:$AD$443,4,0))</f>
        <v>Th.Trang</v>
      </c>
      <c r="C5" s="42"/>
      <c r="D5" s="42"/>
      <c r="E5" s="43"/>
      <c r="F5" s="43"/>
      <c r="G5" s="44"/>
      <c r="H5" s="44"/>
      <c r="I5" s="45" t="s">
        <v>34</v>
      </c>
      <c r="J5" s="46"/>
      <c r="K5" s="240"/>
      <c r="L5" s="241"/>
      <c r="M5" s="47"/>
      <c r="N5" s="47"/>
      <c r="O5" s="47"/>
      <c r="P5" s="47"/>
      <c r="Q5" s="48"/>
      <c r="R5" s="47"/>
      <c r="S5" s="242"/>
      <c r="T5" s="243"/>
      <c r="U5" s="244"/>
      <c r="V5" s="245"/>
    </row>
    <row r="6" spans="1:29" s="255" customFormat="1" ht="18.75" customHeight="1">
      <c r="A6" s="249"/>
      <c r="B6" s="49"/>
      <c r="C6" s="50"/>
      <c r="D6" s="335" t="s">
        <v>47</v>
      </c>
      <c r="E6" s="336"/>
      <c r="F6" s="336"/>
      <c r="G6" s="336"/>
      <c r="H6" s="336"/>
      <c r="I6" s="337"/>
      <c r="J6" s="51"/>
      <c r="K6" s="166"/>
      <c r="L6" s="167"/>
      <c r="M6" s="167"/>
      <c r="N6" s="167"/>
      <c r="O6" s="167"/>
      <c r="P6" s="167"/>
      <c r="Q6" s="168"/>
      <c r="R6" s="167"/>
      <c r="S6" s="250"/>
      <c r="T6" s="251"/>
      <c r="U6" s="250"/>
      <c r="V6" s="252"/>
      <c r="W6" s="253"/>
      <c r="X6" s="253"/>
      <c r="Y6" s="254"/>
      <c r="Z6" s="253"/>
      <c r="AA6" s="253"/>
      <c r="AB6" s="253"/>
      <c r="AC6" s="253"/>
    </row>
    <row r="7" spans="1:29" s="262" customFormat="1" ht="15">
      <c r="A7" s="256"/>
      <c r="B7" s="49"/>
      <c r="C7" s="52"/>
      <c r="D7" s="53"/>
      <c r="E7" s="54" t="str">
        <f>IF(ISNA(VLOOKUP($D$6,$W$11:$AD$443,8,0)),"",VLOOKUP($D$6,$W$11:$AD$443,8,0))</f>
        <v>ThS.</v>
      </c>
      <c r="F7" s="55" t="str">
        <f>IF(ISNA(VLOOKUP($D$6,$W$11:$AD$443,2,0)),"",VLOOKUP($D$6,$W$11:$AD$443,2,0))</f>
        <v>Nguyễn Thị</v>
      </c>
      <c r="G7" s="52"/>
      <c r="H7" s="52"/>
      <c r="I7" s="56" t="str">
        <f>IF(ISNA(VLOOKUP($D$6,$W$11:$AD$443,3,0)),"",VLOOKUP($D$6,$W$11:$AD$443,3,0))</f>
        <v>Trang</v>
      </c>
      <c r="J7" s="53"/>
      <c r="K7" s="57"/>
      <c r="L7" s="58"/>
      <c r="M7" s="58"/>
      <c r="N7" s="58"/>
      <c r="O7" s="58"/>
      <c r="P7" s="58"/>
      <c r="Q7" s="59"/>
      <c r="R7" s="58"/>
      <c r="S7" s="257"/>
      <c r="T7" s="258"/>
      <c r="U7" s="257"/>
      <c r="V7" s="259"/>
      <c r="W7" s="260"/>
      <c r="X7" s="260"/>
      <c r="Y7" s="261"/>
      <c r="Z7" s="260"/>
      <c r="AA7" s="260"/>
      <c r="AB7" s="260"/>
      <c r="AC7" s="260"/>
    </row>
    <row r="8" spans="1:29" s="265" customFormat="1" ht="16.5" thickBot="1">
      <c r="A8" s="263"/>
      <c r="B8" s="179">
        <f>IF(ISNA(VLOOKUP($D$6,$W$11:$AE$443,9,0)),"",VLOOKUP($D$6,$W$11:$AE$443,9,0))</f>
        <v>0</v>
      </c>
      <c r="C8" s="60"/>
      <c r="D8" s="60"/>
      <c r="E8" s="60"/>
      <c r="F8" s="60"/>
      <c r="G8" s="60"/>
      <c r="H8" s="60"/>
      <c r="I8" s="61"/>
      <c r="J8" s="62"/>
      <c r="K8" s="117" t="s">
        <v>38</v>
      </c>
      <c r="L8" s="101"/>
      <c r="M8" s="101"/>
      <c r="N8" s="101"/>
      <c r="O8" s="101"/>
      <c r="P8" s="101"/>
      <c r="Q8" s="102"/>
      <c r="R8" s="101"/>
      <c r="S8" s="264"/>
      <c r="U8" s="266"/>
      <c r="V8" s="266"/>
      <c r="W8" s="266"/>
      <c r="X8" s="266"/>
      <c r="Y8" s="267"/>
      <c r="Z8" s="266"/>
      <c r="AA8" s="266"/>
      <c r="AB8" s="266"/>
      <c r="AC8" s="266"/>
    </row>
    <row r="9" spans="1:29" s="270" customFormat="1" ht="19.5" customHeight="1" thickBot="1" thickTop="1">
      <c r="A9" s="268"/>
      <c r="B9" s="303" t="s">
        <v>24</v>
      </c>
      <c r="C9" s="63" t="s">
        <v>48</v>
      </c>
      <c r="D9" s="63" t="s">
        <v>25</v>
      </c>
      <c r="E9" s="63" t="s">
        <v>26</v>
      </c>
      <c r="F9" s="119" t="s">
        <v>46</v>
      </c>
      <c r="G9" s="120"/>
      <c r="H9" s="121"/>
      <c r="I9" s="164" t="s">
        <v>45</v>
      </c>
      <c r="J9" s="64"/>
      <c r="K9" s="117"/>
      <c r="L9" s="103"/>
      <c r="M9" s="103"/>
      <c r="N9" s="103"/>
      <c r="O9" s="103"/>
      <c r="P9" s="103"/>
      <c r="Q9" s="169"/>
      <c r="R9" s="103"/>
      <c r="S9" s="269"/>
      <c r="U9" s="246"/>
      <c r="V9" s="246"/>
      <c r="W9" s="246"/>
      <c r="X9" s="246"/>
      <c r="Y9" s="247"/>
      <c r="Z9" s="246"/>
      <c r="AA9" s="246"/>
      <c r="AB9" s="246"/>
      <c r="AC9" s="246"/>
    </row>
    <row r="10" spans="1:35" ht="15" customHeight="1">
      <c r="A10" s="239"/>
      <c r="B10" s="271" t="str">
        <f>'[2]GV'!B10</f>
        <v>HAI</v>
      </c>
      <c r="C10" s="66">
        <f>'[2]GV'!C10</f>
        <v>41491</v>
      </c>
      <c r="D10" s="67">
        <f>'[3]tkb-1'!D3</f>
        <v>0</v>
      </c>
      <c r="E10" s="122" t="s">
        <v>27</v>
      </c>
      <c r="F10" s="123"/>
      <c r="G10" s="124"/>
      <c r="H10" s="68"/>
      <c r="I10" s="321" t="e">
        <f>IF(LEN($B$5)&lt;2,"",IF(COUNTIF('[2]THI'!$B$5:$M$25,$B$5),'[2]THI'!$B$5,""))</f>
        <v>#VALUE!</v>
      </c>
      <c r="J10" s="69"/>
      <c r="K10" s="118" t="s">
        <v>39</v>
      </c>
      <c r="L10" s="104"/>
      <c r="M10" s="104"/>
      <c r="N10" s="104"/>
      <c r="O10" s="104"/>
      <c r="P10" s="104"/>
      <c r="Q10" s="170"/>
      <c r="R10" s="104"/>
      <c r="S10" s="272"/>
      <c r="U10" s="273" t="str">
        <f>'[4]CODE GV'!A1</f>
        <v>VTRCT</v>
      </c>
      <c r="V10" s="273" t="str">
        <f>'[4]CODE GV'!B1</f>
        <v>STT</v>
      </c>
      <c r="W10" s="273" t="str">
        <f>'[4]CODE GV'!C1</f>
        <v>Click vào đây</v>
      </c>
      <c r="X10" s="273" t="str">
        <f>'[4]CODE GV'!D1</f>
        <v>HỌ</v>
      </c>
      <c r="Y10" s="273" t="str">
        <f>'[4]CODE GV'!E1</f>
        <v>TÊN</v>
      </c>
      <c r="Z10" s="273" t="str">
        <f>'[4]CODE GV'!F1</f>
        <v>KHIỆU</v>
      </c>
      <c r="AA10" s="273" t="str">
        <f>'[4]CODE GV'!G1</f>
        <v>Tr.KH</v>
      </c>
      <c r="AB10" s="273" t="str">
        <f>'[4]CODE GV'!H1</f>
        <v>C VỤ</v>
      </c>
      <c r="AC10" s="273" t="str">
        <f>'[4]CODE GV'!I1</f>
        <v>H.HÀM - H.VỊ</v>
      </c>
      <c r="AD10" s="273" t="str">
        <f>'[4]CODE GV'!J1</f>
        <v>KH</v>
      </c>
      <c r="AE10" s="273" t="str">
        <f>'[4]CODE GV'!K1</f>
        <v>THÔNG BÁO</v>
      </c>
      <c r="AF10" s="273" t="str">
        <f>'[4]CODE GV'!L1</f>
        <v>GHI CHÚ 1</v>
      </c>
      <c r="AG10" s="273" t="str">
        <f>'[4]CODE GV'!M1</f>
        <v>GHI CHÚ 2</v>
      </c>
      <c r="AH10" s="273" t="str">
        <f>'[4]CODE GV'!N1</f>
        <v>ĐIỆN THOẠI-1</v>
      </c>
      <c r="AI10" s="274" t="str">
        <f>'[5]CODE GV'!O1</f>
        <v>ĐIỆN THOẠI-2</v>
      </c>
    </row>
    <row r="11" spans="1:35" ht="15" customHeight="1">
      <c r="A11" s="239"/>
      <c r="B11" s="65"/>
      <c r="C11" s="66"/>
      <c r="D11" s="70" t="str">
        <f>'[3]tkb-1'!D4</f>
        <v>Sáng</v>
      </c>
      <c r="E11" s="125">
        <v>0</v>
      </c>
      <c r="F11" s="126"/>
      <c r="G11" s="127"/>
      <c r="H11" s="128"/>
      <c r="I11" s="322"/>
      <c r="J11" s="71"/>
      <c r="K11" s="117"/>
      <c r="L11" s="105"/>
      <c r="M11" s="105"/>
      <c r="N11" s="105"/>
      <c r="O11" s="105"/>
      <c r="P11" s="105"/>
      <c r="Q11" s="171"/>
      <c r="R11" s="105"/>
      <c r="S11" s="272"/>
      <c r="U11" s="275" t="str">
        <f>'[4]CODE GV'!A2</f>
        <v>K.XÂY DỰNG</v>
      </c>
      <c r="V11" s="275" t="str">
        <f>'[4]CODE GV'!B2</f>
        <v>I</v>
      </c>
      <c r="W11" s="275">
        <f>'[4]CODE GV'!C2</f>
        <v>0</v>
      </c>
      <c r="X11" s="275">
        <f>'[4]CODE GV'!D2</f>
        <v>0</v>
      </c>
      <c r="Y11" s="275">
        <f>'[4]CODE GV'!E2</f>
        <v>0</v>
      </c>
      <c r="Z11" s="275">
        <f>'[4]CODE GV'!F2</f>
        <v>0</v>
      </c>
      <c r="AA11" s="275">
        <f>'[4]CODE GV'!G2</f>
        <v>0</v>
      </c>
      <c r="AB11" s="275">
        <f>'[4]CODE GV'!H2</f>
        <v>0</v>
      </c>
      <c r="AC11" s="275">
        <f>'[4]CODE GV'!I2</f>
        <v>0</v>
      </c>
      <c r="AD11" s="276">
        <f>'[4]CODE GV'!J2</f>
        <v>0</v>
      </c>
      <c r="AE11" s="276">
        <f>'[4]CODE GV'!K2</f>
        <v>0</v>
      </c>
      <c r="AF11" s="276">
        <f>'[4]CODE GV'!L2</f>
        <v>0</v>
      </c>
      <c r="AG11" s="276">
        <f>'[4]CODE GV'!M2</f>
        <v>0</v>
      </c>
      <c r="AH11" s="276" t="str">
        <f>'[4]CODE GV'!N2</f>
        <v>057.3821041</v>
      </c>
      <c r="AI11" s="274">
        <f>'[5]CODE GV'!O2</f>
        <v>0</v>
      </c>
    </row>
    <row r="12" spans="1:35" ht="15" customHeight="1">
      <c r="A12" s="239"/>
      <c r="B12" s="65"/>
      <c r="C12" s="66"/>
      <c r="D12" s="70">
        <f>'[3]tkb-1'!D5</f>
        <v>0</v>
      </c>
      <c r="E12" s="129" t="s">
        <v>28</v>
      </c>
      <c r="F12" s="130"/>
      <c r="G12" s="131"/>
      <c r="H12" s="68"/>
      <c r="I12" s="322" t="e">
        <f>IF(LEN($B$5)&lt;2,"",IF(COUNTIF('[2]THI'!$B$26:$M$46,$B$5),'[2]THI'!$B$26,""))</f>
        <v>#VALUE!</v>
      </c>
      <c r="J12" s="69"/>
      <c r="K12" s="118" t="s">
        <v>40</v>
      </c>
      <c r="L12" s="107"/>
      <c r="M12" s="107"/>
      <c r="N12" s="107"/>
      <c r="O12" s="107"/>
      <c r="P12" s="107"/>
      <c r="Q12" s="172"/>
      <c r="R12" s="107"/>
      <c r="S12" s="272"/>
      <c r="U12" s="275" t="str">
        <f>'[4]CODE GV'!A3</f>
        <v>K.XÂY DỰNG</v>
      </c>
      <c r="V12" s="275">
        <f>'[4]CODE GV'!B3</f>
        <v>1</v>
      </c>
      <c r="W12" s="275" t="str">
        <f>'[4]CODE GV'!C3</f>
        <v>huynhquochung</v>
      </c>
      <c r="X12" s="275" t="str">
        <f>'[4]CODE GV'!D3</f>
        <v>Huỳnh Quốc</v>
      </c>
      <c r="Y12" s="275" t="str">
        <f>'[4]CODE GV'!E3</f>
        <v>Hùng</v>
      </c>
      <c r="Z12" s="275" t="str">
        <f>'[4]CODE GV'!F3</f>
        <v>Q.Hùng</v>
      </c>
      <c r="AA12" s="275">
        <f>'[4]CODE GV'!G3</f>
        <v>1</v>
      </c>
      <c r="AB12" s="275" t="str">
        <f>'[4]CODE GV'!H3</f>
        <v>Tr.Khoa</v>
      </c>
      <c r="AC12" s="275" t="str">
        <f>'[4]CODE GV'!I3</f>
        <v>Thạc sỹ</v>
      </c>
      <c r="AD12" s="276" t="str">
        <f>'[4]CODE GV'!J3</f>
        <v>ThS.</v>
      </c>
      <c r="AE12" s="276">
        <f>'[4]CODE GV'!K3</f>
        <v>0</v>
      </c>
      <c r="AF12" s="276">
        <f>'[4]CODE GV'!L3</f>
        <v>0</v>
      </c>
      <c r="AG12" s="276">
        <f>'[4]CODE GV'!M3</f>
        <v>0</v>
      </c>
      <c r="AH12" s="276" t="str">
        <f>'[4]CODE GV'!N3</f>
        <v>0942.000.751</v>
      </c>
      <c r="AI12" s="274">
        <f>'[5]CODE GV'!O3</f>
        <v>0</v>
      </c>
    </row>
    <row r="13" spans="1:35" ht="15" customHeight="1">
      <c r="A13" s="239"/>
      <c r="B13" s="65"/>
      <c r="C13" s="66"/>
      <c r="D13" s="73">
        <f>'[3]tkb-1'!D6</f>
        <v>0</v>
      </c>
      <c r="E13" s="132">
        <v>0</v>
      </c>
      <c r="F13" s="133"/>
      <c r="G13" s="134"/>
      <c r="H13" s="128"/>
      <c r="I13" s="322"/>
      <c r="J13" s="71"/>
      <c r="K13" s="72"/>
      <c r="L13" s="105"/>
      <c r="M13" s="105"/>
      <c r="N13" s="105"/>
      <c r="O13" s="105"/>
      <c r="P13" s="105"/>
      <c r="Q13" s="171"/>
      <c r="R13" s="105"/>
      <c r="S13" s="272"/>
      <c r="U13" s="275" t="str">
        <f>'[4]CODE GV'!A4</f>
        <v>K.XÂY DỰNG</v>
      </c>
      <c r="V13" s="275">
        <f>'[4]CODE GV'!B4</f>
        <v>2</v>
      </c>
      <c r="W13" s="275" t="str">
        <f>'[4]CODE GV'!C4</f>
        <v>nguyenphanduy</v>
      </c>
      <c r="X13" s="275" t="str">
        <f>'[4]CODE GV'!D4</f>
        <v>Nguyễn Phan</v>
      </c>
      <c r="Y13" s="275" t="str">
        <f>'[4]CODE GV'!E4</f>
        <v>Duy</v>
      </c>
      <c r="Z13" s="275" t="str">
        <f>'[4]CODE GV'!F4</f>
        <v>Duy</v>
      </c>
      <c r="AA13" s="275">
        <f>'[4]CODE GV'!G4</f>
        <v>1</v>
      </c>
      <c r="AB13" s="275" t="str">
        <f>'[4]CODE GV'!H4</f>
        <v>P.Khoa</v>
      </c>
      <c r="AC13" s="275" t="str">
        <f>'[4]CODE GV'!I4</f>
        <v>Tiến sỹ</v>
      </c>
      <c r="AD13" s="276" t="str">
        <f>'[4]CODE GV'!J4</f>
        <v>TS.</v>
      </c>
      <c r="AE13" s="276">
        <f>'[4]CODE GV'!K4</f>
        <v>0</v>
      </c>
      <c r="AF13" s="276">
        <f>'[4]CODE GV'!L4</f>
        <v>0</v>
      </c>
      <c r="AG13" s="276">
        <f>'[4]CODE GV'!M4</f>
        <v>0</v>
      </c>
      <c r="AH13" s="276" t="str">
        <f>'[4]CODE GV'!N4</f>
        <v>0917.688.903</v>
      </c>
      <c r="AI13" s="274">
        <f>'[5]CODE GV'!O4</f>
        <v>0</v>
      </c>
    </row>
    <row r="14" spans="1:35" ht="15" customHeight="1">
      <c r="A14" s="239"/>
      <c r="B14" s="65"/>
      <c r="C14" s="66"/>
      <c r="D14" s="74">
        <f>'[3]tkb-1'!D7</f>
        <v>0</v>
      </c>
      <c r="E14" s="135" t="s">
        <v>29</v>
      </c>
      <c r="F14" s="136"/>
      <c r="G14" s="137"/>
      <c r="H14" s="138"/>
      <c r="I14" s="317" t="e">
        <f>IF(LEN($B$5)&lt;2,"",IF(COUNTIF('[2]THI'!$B$47:$M$67,$B$5),'[2]THI'!$B$47,""))</f>
        <v>#VALUE!</v>
      </c>
      <c r="J14" s="75"/>
      <c r="K14" s="118" t="s">
        <v>41</v>
      </c>
      <c r="L14" s="109"/>
      <c r="M14" s="109"/>
      <c r="N14" s="109"/>
      <c r="O14" s="109"/>
      <c r="P14" s="109"/>
      <c r="Q14" s="173"/>
      <c r="R14" s="109"/>
      <c r="S14" s="277"/>
      <c r="U14" s="275" t="str">
        <f>'[4]CODE GV'!A5</f>
        <v>K.XÂY DỰNG</v>
      </c>
      <c r="V14" s="275">
        <f>'[4]CODE GV'!B5</f>
        <v>3</v>
      </c>
      <c r="W14" s="275" t="str">
        <f>'[4]CODE GV'!C5</f>
        <v>ngongoccuong</v>
      </c>
      <c r="X14" s="275" t="str">
        <f>'[4]CODE GV'!D5</f>
        <v>Ngô Ngọc</v>
      </c>
      <c r="Y14" s="275" t="str">
        <f>'[4]CODE GV'!E5</f>
        <v>Cường</v>
      </c>
      <c r="Z14" s="275" t="str">
        <f>'[4]CODE GV'!F5</f>
        <v>N.Cường</v>
      </c>
      <c r="AA14" s="275">
        <f>'[4]CODE GV'!G5</f>
        <v>1</v>
      </c>
      <c r="AB14" s="275" t="str">
        <f>'[4]CODE GV'!H5</f>
        <v>P.Khoa</v>
      </c>
      <c r="AC14" s="275" t="str">
        <f>'[4]CODE GV'!I5</f>
        <v>Thạc sỹ</v>
      </c>
      <c r="AD14" s="276" t="str">
        <f>'[4]CODE GV'!J5</f>
        <v>ThS.</v>
      </c>
      <c r="AE14" s="276">
        <f>'[4]CODE GV'!K5</f>
        <v>0</v>
      </c>
      <c r="AF14" s="276">
        <f>'[4]CODE GV'!L5</f>
        <v>0</v>
      </c>
      <c r="AG14" s="276">
        <f>'[4]CODE GV'!M5</f>
        <v>0</v>
      </c>
      <c r="AH14" s="276" t="str">
        <f>'[4]CODE GV'!N5</f>
        <v>0918.945.557</v>
      </c>
      <c r="AI14" s="274">
        <f>'[5]CODE GV'!O5</f>
        <v>0</v>
      </c>
    </row>
    <row r="15" spans="1:35" ht="15" customHeight="1">
      <c r="A15" s="239"/>
      <c r="B15" s="65"/>
      <c r="C15" s="66"/>
      <c r="D15" s="76" t="str">
        <f>'[3]tkb-1'!D8</f>
        <v>Chiều</v>
      </c>
      <c r="E15" s="139">
        <v>0</v>
      </c>
      <c r="F15" s="140"/>
      <c r="G15" s="141"/>
      <c r="H15" s="142"/>
      <c r="I15" s="317"/>
      <c r="J15" s="77"/>
      <c r="K15" s="78"/>
      <c r="L15" s="110"/>
      <c r="M15" s="110"/>
      <c r="N15" s="110"/>
      <c r="O15" s="110"/>
      <c r="P15" s="110"/>
      <c r="Q15" s="174"/>
      <c r="R15" s="110"/>
      <c r="S15" s="277"/>
      <c r="U15" s="275" t="str">
        <f>'[4]CODE GV'!A6</f>
        <v>K.XÂY DỰNG</v>
      </c>
      <c r="V15" s="275">
        <f>'[4]CODE GV'!B6</f>
        <v>4</v>
      </c>
      <c r="W15" s="275" t="str">
        <f>'[4]CODE GV'!C6</f>
        <v>nguyenvanhai</v>
      </c>
      <c r="X15" s="275" t="str">
        <f>'[4]CODE GV'!D6</f>
        <v>Nguyễn Văn</v>
      </c>
      <c r="Y15" s="275" t="str">
        <f>'[4]CODE GV'!E6</f>
        <v>Hải</v>
      </c>
      <c r="Z15" s="275" t="str">
        <f>'[4]CODE GV'!F6</f>
        <v>V.Hải</v>
      </c>
      <c r="AA15" s="275">
        <f>'[4]CODE GV'!G6</f>
        <v>1</v>
      </c>
      <c r="AB15" s="275" t="str">
        <f>'[4]CODE GV'!H6</f>
        <v>TBM</v>
      </c>
      <c r="AC15" s="275" t="str">
        <f>'[4]CODE GV'!I6</f>
        <v>Thạc sỹ</v>
      </c>
      <c r="AD15" s="276" t="str">
        <f>'[4]CODE GV'!J6</f>
        <v>ThS.</v>
      </c>
      <c r="AE15" s="276">
        <f>'[4]CODE GV'!K6</f>
        <v>0</v>
      </c>
      <c r="AF15" s="276">
        <f>'[4]CODE GV'!L6</f>
        <v>0</v>
      </c>
      <c r="AG15" s="276">
        <f>'[4]CODE GV'!M6</f>
        <v>0</v>
      </c>
      <c r="AH15" s="276" t="str">
        <f>'[4]CODE GV'!N6</f>
        <v>0918.470.166</v>
      </c>
      <c r="AI15" s="274">
        <f>'[5]CODE GV'!O6</f>
        <v>0</v>
      </c>
    </row>
    <row r="16" spans="1:35" ht="15" customHeight="1">
      <c r="A16" s="239"/>
      <c r="B16" s="65"/>
      <c r="C16" s="66"/>
      <c r="D16" s="79">
        <f>'[3]tkb-1'!D9</f>
        <v>0</v>
      </c>
      <c r="E16" s="143" t="s">
        <v>30</v>
      </c>
      <c r="F16" s="136"/>
      <c r="G16" s="137"/>
      <c r="H16" s="138"/>
      <c r="I16" s="317" t="e">
        <f>IF(LEN($B$5)&lt;2,"",IF(COUNTIF('[2]THI'!$B$68:$M$88,$B$5),'[2]THI'!$B$68,""))</f>
        <v>#VALUE!</v>
      </c>
      <c r="J16" s="75"/>
      <c r="K16" s="323" t="s">
        <v>43</v>
      </c>
      <c r="L16" s="112"/>
      <c r="M16" s="112"/>
      <c r="N16" s="112"/>
      <c r="O16" s="112"/>
      <c r="P16" s="112"/>
      <c r="Q16" s="175"/>
      <c r="R16" s="112"/>
      <c r="S16" s="277"/>
      <c r="U16" s="275" t="str">
        <f>'[4]CODE GV'!A7</f>
        <v>K.XÂY DỰNG</v>
      </c>
      <c r="V16" s="275">
        <f>'[4]CODE GV'!B7</f>
        <v>5</v>
      </c>
      <c r="W16" s="275" t="str">
        <f>'[4]CODE GV'!C7</f>
        <v>nguyencongduc</v>
      </c>
      <c r="X16" s="275" t="str">
        <f>'[4]CODE GV'!D7</f>
        <v>Nguyễn Công</v>
      </c>
      <c r="Y16" s="275" t="str">
        <f>'[4]CODE GV'!E7</f>
        <v>Đức</v>
      </c>
      <c r="Z16" s="275" t="str">
        <f>'[4]CODE GV'!F7</f>
        <v>C.Đức</v>
      </c>
      <c r="AA16" s="275">
        <f>'[4]CODE GV'!G7</f>
        <v>1</v>
      </c>
      <c r="AB16" s="275">
        <f>'[4]CODE GV'!H7</f>
        <v>0</v>
      </c>
      <c r="AC16" s="275" t="str">
        <f>'[4]CODE GV'!I7</f>
        <v>Thạc sỹ</v>
      </c>
      <c r="AD16" s="276" t="str">
        <f>'[4]CODE GV'!J7</f>
        <v>ThS.</v>
      </c>
      <c r="AE16" s="276">
        <f>'[4]CODE GV'!K7</f>
        <v>0</v>
      </c>
      <c r="AF16" s="276">
        <f>'[4]CODE GV'!L7</f>
        <v>0</v>
      </c>
      <c r="AG16" s="276">
        <f>'[4]CODE GV'!M7</f>
        <v>0</v>
      </c>
      <c r="AH16" s="276" t="str">
        <f>'[4]CODE GV'!N7</f>
        <v>0937.662.985</v>
      </c>
      <c r="AI16" s="274">
        <f>'[5]CODE GV'!O7</f>
        <v>0</v>
      </c>
    </row>
    <row r="17" spans="1:35" ht="15" customHeight="1">
      <c r="A17" s="239"/>
      <c r="B17" s="65"/>
      <c r="C17" s="66"/>
      <c r="D17" s="80">
        <f>'[3]tkb-1'!D10</f>
        <v>0</v>
      </c>
      <c r="E17" s="144">
        <v>0</v>
      </c>
      <c r="F17" s="145"/>
      <c r="G17" s="146"/>
      <c r="H17" s="142"/>
      <c r="I17" s="317"/>
      <c r="J17" s="77"/>
      <c r="K17" s="323"/>
      <c r="L17" s="110"/>
      <c r="M17" s="110"/>
      <c r="N17" s="110"/>
      <c r="O17" s="110"/>
      <c r="P17" s="110"/>
      <c r="Q17" s="174"/>
      <c r="R17" s="110"/>
      <c r="S17" s="278"/>
      <c r="U17" s="275" t="str">
        <f>'[4]CODE GV'!A8</f>
        <v>K.XÂY DỰNG</v>
      </c>
      <c r="V17" s="275">
        <f>'[4]CODE GV'!B8</f>
        <v>6</v>
      </c>
      <c r="W17" s="275" t="str">
        <f>'[4]CODE GV'!C8</f>
        <v>phamngoctan</v>
      </c>
      <c r="X17" s="275" t="str">
        <f>'[4]CODE GV'!D8</f>
        <v>Phạm Ngọc</v>
      </c>
      <c r="Y17" s="275" t="str">
        <f>'[4]CODE GV'!E8</f>
        <v>Tân</v>
      </c>
      <c r="Z17" s="275" t="str">
        <f>'[4]CODE GV'!F8</f>
        <v>N.Tân</v>
      </c>
      <c r="AA17" s="275">
        <f>'[4]CODE GV'!G8</f>
        <v>1</v>
      </c>
      <c r="AB17" s="275" t="str">
        <f>'[4]CODE GV'!H8</f>
        <v>P.Khoa</v>
      </c>
      <c r="AC17" s="275" t="str">
        <f>'[4]CODE GV'!I8</f>
        <v>Thạc sỹ</v>
      </c>
      <c r="AD17" s="276" t="str">
        <f>'[4]CODE GV'!J8</f>
        <v>ThS.</v>
      </c>
      <c r="AE17" s="276">
        <f>'[4]CODE GV'!K8</f>
        <v>0</v>
      </c>
      <c r="AF17" s="276">
        <f>'[4]CODE GV'!L8</f>
        <v>0</v>
      </c>
      <c r="AG17" s="276">
        <f>'[4]CODE GV'!M8</f>
        <v>0</v>
      </c>
      <c r="AH17" s="276" t="str">
        <f>'[4]CODE GV'!N8</f>
        <v>0909.275.457</v>
      </c>
      <c r="AI17" s="274">
        <f>'[5]CODE GV'!O8</f>
        <v>0</v>
      </c>
    </row>
    <row r="18" spans="1:35" ht="15" customHeight="1">
      <c r="A18" s="239"/>
      <c r="B18" s="65"/>
      <c r="C18" s="66"/>
      <c r="D18" s="81">
        <f>'[3]tkb-1'!D11</f>
        <v>0</v>
      </c>
      <c r="E18" s="147" t="s">
        <v>31</v>
      </c>
      <c r="F18" s="148"/>
      <c r="G18" s="149"/>
      <c r="H18" s="68"/>
      <c r="I18" s="318" t="e">
        <f>IF(LEN($B$5)&lt;2,"",IF(COUNTIF('[2]THI'!$B$89:$M$109,$B$5),'[2]THI'!$B$89,""))</f>
        <v>#VALUE!</v>
      </c>
      <c r="J18" s="82"/>
      <c r="K18" s="117"/>
      <c r="L18" s="113"/>
      <c r="M18" s="113"/>
      <c r="N18" s="113"/>
      <c r="O18" s="113"/>
      <c r="P18" s="113"/>
      <c r="Q18" s="176"/>
      <c r="R18" s="113"/>
      <c r="S18" s="272"/>
      <c r="U18" s="275" t="str">
        <f>'[4]CODE GV'!A9</f>
        <v>K.XÂY DỰNG</v>
      </c>
      <c r="V18" s="275">
        <f>'[4]CODE GV'!B9</f>
        <v>7</v>
      </c>
      <c r="W18" s="275" t="str">
        <f>'[4]CODE GV'!C9</f>
        <v>tranvanson</v>
      </c>
      <c r="X18" s="275" t="str">
        <f>'[4]CODE GV'!D9</f>
        <v>Trần Văn</v>
      </c>
      <c r="Y18" s="275" t="str">
        <f>'[4]CODE GV'!E9</f>
        <v>Sơn</v>
      </c>
      <c r="Z18" s="275" t="str">
        <f>'[4]CODE GV'!F9</f>
        <v>V.Sơn</v>
      </c>
      <c r="AA18" s="275">
        <f>'[4]CODE GV'!G9</f>
        <v>1</v>
      </c>
      <c r="AB18" s="275" t="str">
        <f>'[4]CODE GV'!H9</f>
        <v>TBM</v>
      </c>
      <c r="AC18" s="275" t="str">
        <f>'[4]CODE GV'!I9</f>
        <v>Thạc sỹ</v>
      </c>
      <c r="AD18" s="276" t="str">
        <f>'[4]CODE GV'!J9</f>
        <v>ThS.</v>
      </c>
      <c r="AE18" s="276">
        <f>'[4]CODE GV'!K9</f>
        <v>0</v>
      </c>
      <c r="AF18" s="276">
        <f>'[4]CODE GV'!L9</f>
        <v>0</v>
      </c>
      <c r="AG18" s="276">
        <f>'[4]CODE GV'!M9</f>
        <v>0</v>
      </c>
      <c r="AH18" s="276" t="str">
        <f>'[4]CODE GV'!N9</f>
        <v>0982.129629</v>
      </c>
      <c r="AI18" s="274">
        <f>'[5]CODE GV'!O9</f>
        <v>0</v>
      </c>
    </row>
    <row r="19" spans="1:35" ht="15" customHeight="1" thickBot="1">
      <c r="A19" s="239"/>
      <c r="B19" s="180"/>
      <c r="C19" s="84"/>
      <c r="D19" s="85" t="str">
        <f>'[3]tkb-1'!D12</f>
        <v>Tối</v>
      </c>
      <c r="E19" s="150">
        <v>0</v>
      </c>
      <c r="F19" s="151"/>
      <c r="G19" s="152"/>
      <c r="H19" s="153"/>
      <c r="I19" s="328"/>
      <c r="J19" s="86"/>
      <c r="K19" s="117" t="s">
        <v>37</v>
      </c>
      <c r="L19" s="115"/>
      <c r="M19" s="115"/>
      <c r="N19" s="115"/>
      <c r="O19" s="115"/>
      <c r="P19" s="115"/>
      <c r="Q19" s="177"/>
      <c r="R19" s="115"/>
      <c r="S19" s="272"/>
      <c r="U19" s="275" t="str">
        <f>'[4]CODE GV'!A10</f>
        <v>K.XÂY DỰNG</v>
      </c>
      <c r="V19" s="275">
        <f>'[4]CODE GV'!B10</f>
        <v>8</v>
      </c>
      <c r="W19" s="275" t="str">
        <f>'[4]CODE GV'!C10</f>
        <v>letruongsinh</v>
      </c>
      <c r="X19" s="275" t="str">
        <f>'[4]CODE GV'!D10</f>
        <v>Lê Trường</v>
      </c>
      <c r="Y19" s="275" t="str">
        <f>'[4]CODE GV'!E10</f>
        <v>Sinh</v>
      </c>
      <c r="Z19" s="275" t="str">
        <f>'[4]CODE GV'!F10</f>
        <v>Sinh</v>
      </c>
      <c r="AA19" s="275">
        <f>'[4]CODE GV'!G10</f>
        <v>1</v>
      </c>
      <c r="AB19" s="275">
        <f>'[4]CODE GV'!H10</f>
        <v>0</v>
      </c>
      <c r="AC19" s="275" t="str">
        <f>'[4]CODE GV'!I10</f>
        <v>Kỹ sư</v>
      </c>
      <c r="AD19" s="276" t="str">
        <f>'[4]CODE GV'!J10</f>
        <v>KS.</v>
      </c>
      <c r="AE19" s="276">
        <f>'[4]CODE GV'!K10</f>
        <v>0</v>
      </c>
      <c r="AF19" s="276" t="str">
        <f>'[4]CODE GV'!L10</f>
        <v>(Đang học Cao học tại TP.HCM)</v>
      </c>
      <c r="AG19" s="276">
        <f>'[4]CODE GV'!M10</f>
        <v>0</v>
      </c>
      <c r="AH19" s="276" t="str">
        <f>'[4]CODE GV'!N10</f>
        <v>0983.206.625</v>
      </c>
      <c r="AI19" s="274">
        <f>'[5]CODE GV'!O10</f>
        <v>0</v>
      </c>
    </row>
    <row r="20" spans="1:35" ht="15" customHeight="1">
      <c r="A20" s="239"/>
      <c r="B20" s="279" t="str">
        <f>'[2]GV'!B20</f>
        <v>BA</v>
      </c>
      <c r="C20" s="66">
        <f>'[2]GV'!C20</f>
        <v>41492</v>
      </c>
      <c r="D20" s="67">
        <f>'[3]tkb-1'!D13</f>
        <v>0</v>
      </c>
      <c r="E20" s="122" t="s">
        <v>27</v>
      </c>
      <c r="F20" s="123"/>
      <c r="G20" s="124"/>
      <c r="H20" s="68"/>
      <c r="I20" s="329" t="e">
        <f>IF(LEN($B$5)&lt;2,"",IF(COUNTIF('[2]THI'!$B$111:$M$131,$B$5),'[2]THI'!$B$111,""))</f>
        <v>#VALUE!</v>
      </c>
      <c r="J20" s="87"/>
      <c r="K20" s="117"/>
      <c r="L20" s="104"/>
      <c r="M20" s="104"/>
      <c r="N20" s="104"/>
      <c r="O20" s="104"/>
      <c r="P20" s="104"/>
      <c r="Q20" s="170"/>
      <c r="R20" s="104"/>
      <c r="S20" s="272"/>
      <c r="U20" s="275" t="str">
        <f>'[4]CODE GV'!A11</f>
        <v>K.XÂY DỰNG</v>
      </c>
      <c r="V20" s="275">
        <f>'[4]CODE GV'!B11</f>
        <v>9</v>
      </c>
      <c r="W20" s="275" t="str">
        <f>'[4]CODE GV'!C11</f>
        <v>vuhuyentran</v>
      </c>
      <c r="X20" s="275" t="str">
        <f>'[4]CODE GV'!D11</f>
        <v>Vũ Huyền</v>
      </c>
      <c r="Y20" s="275" t="str">
        <f>'[4]CODE GV'!E11</f>
        <v>Trân</v>
      </c>
      <c r="Z20" s="275" t="str">
        <f>'[4]CODE GV'!F11</f>
        <v>H.Trân</v>
      </c>
      <c r="AA20" s="275">
        <f>'[4]CODE GV'!G11</f>
        <v>1</v>
      </c>
      <c r="AB20" s="275">
        <f>'[4]CODE GV'!H11</f>
        <v>0</v>
      </c>
      <c r="AC20" s="275" t="str">
        <f>'[4]CODE GV'!I11</f>
        <v>Thạc sỹ</v>
      </c>
      <c r="AD20" s="276" t="str">
        <f>'[4]CODE GV'!J11</f>
        <v>ThS.</v>
      </c>
      <c r="AE20" s="276">
        <f>'[4]CODE GV'!K11</f>
        <v>0</v>
      </c>
      <c r="AF20" s="276">
        <f>'[4]CODE GV'!L11</f>
        <v>0</v>
      </c>
      <c r="AG20" s="276">
        <f>'[4]CODE GV'!M11</f>
        <v>0</v>
      </c>
      <c r="AH20" s="276" t="str">
        <f>'[4]CODE GV'!N11</f>
        <v>01679.485.929</v>
      </c>
      <c r="AI20" s="274">
        <f>'[5]CODE GV'!O11</f>
        <v>0</v>
      </c>
    </row>
    <row r="21" spans="1:35" ht="15" customHeight="1">
      <c r="A21" s="239"/>
      <c r="B21" s="181"/>
      <c r="C21" s="89">
        <f>'[2]TKB-1'!C14</f>
        <v>0</v>
      </c>
      <c r="D21" s="70" t="str">
        <f>'[3]tkb-1'!D14</f>
        <v>Sáng</v>
      </c>
      <c r="E21" s="125">
        <v>0</v>
      </c>
      <c r="F21" s="126"/>
      <c r="G21" s="127"/>
      <c r="H21" s="128"/>
      <c r="I21" s="322"/>
      <c r="J21" s="87"/>
      <c r="K21" s="117" t="s">
        <v>42</v>
      </c>
      <c r="L21" s="105"/>
      <c r="M21" s="105"/>
      <c r="N21" s="105"/>
      <c r="O21" s="105"/>
      <c r="P21" s="105"/>
      <c r="Q21" s="171"/>
      <c r="R21" s="105"/>
      <c r="S21" s="272"/>
      <c r="U21" s="275" t="str">
        <f>'[4]CODE GV'!A12</f>
        <v>K.XÂY DỰNG</v>
      </c>
      <c r="V21" s="275">
        <f>'[4]CODE GV'!B12</f>
        <v>10</v>
      </c>
      <c r="W21" s="275" t="str">
        <f>'[4]CODE GV'!C12</f>
        <v>ngoduytien</v>
      </c>
      <c r="X21" s="275" t="str">
        <f>'[4]CODE GV'!D12</f>
        <v>Ngô Duy </v>
      </c>
      <c r="Y21" s="275" t="str">
        <f>'[4]CODE GV'!E12</f>
        <v>Tiến</v>
      </c>
      <c r="Z21" s="275" t="str">
        <f>'[4]CODE GV'!F12</f>
        <v>D.Tiến</v>
      </c>
      <c r="AA21" s="275">
        <f>'[4]CODE GV'!G12</f>
        <v>1</v>
      </c>
      <c r="AB21" s="275">
        <f>'[4]CODE GV'!H12</f>
        <v>0</v>
      </c>
      <c r="AC21" s="275" t="str">
        <f>'[4]CODE GV'!I12</f>
        <v>Kỹ sư</v>
      </c>
      <c r="AD21" s="276" t="str">
        <f>'[4]CODE GV'!J12</f>
        <v>KS.</v>
      </c>
      <c r="AE21" s="276">
        <f>'[4]CODE GV'!K12</f>
        <v>0</v>
      </c>
      <c r="AF21" s="276" t="str">
        <f>'[4]CODE GV'!L12</f>
        <v>(Đang học Cao học tại TP.HCM)</v>
      </c>
      <c r="AG21" s="276">
        <f>'[4]CODE GV'!M12</f>
        <v>0</v>
      </c>
      <c r="AH21" s="276" t="str">
        <f>'[4]CODE GV'!N12</f>
        <v>0918.157.584</v>
      </c>
      <c r="AI21" s="274">
        <f>'[5]CODE GV'!O12</f>
        <v>0</v>
      </c>
    </row>
    <row r="22" spans="1:35" ht="15" customHeight="1">
      <c r="A22" s="239"/>
      <c r="B22" s="181"/>
      <c r="C22" s="89">
        <f>'[2]TKB-1'!C15</f>
        <v>0</v>
      </c>
      <c r="D22" s="70">
        <f>'[3]tkb-1'!D15</f>
        <v>0</v>
      </c>
      <c r="E22" s="129" t="s">
        <v>28</v>
      </c>
      <c r="F22" s="130"/>
      <c r="G22" s="131"/>
      <c r="H22" s="68"/>
      <c r="I22" s="322" t="e">
        <f>IF(LEN($B$5)&lt;2,"",IF(COUNTIF('[2]THI'!$B$132:$M$152,$B$5),'[2]THI'!$B$132,""))</f>
        <v>#VALUE!</v>
      </c>
      <c r="J22" s="90"/>
      <c r="K22" s="106"/>
      <c r="L22" s="107"/>
      <c r="M22" s="107"/>
      <c r="N22" s="107"/>
      <c r="O22" s="107"/>
      <c r="P22" s="107"/>
      <c r="Q22" s="172"/>
      <c r="R22" s="107"/>
      <c r="S22" s="277"/>
      <c r="U22" s="275" t="str">
        <f>'[4]CODE GV'!A13</f>
        <v>K.XÂY DỰNG</v>
      </c>
      <c r="V22" s="275">
        <f>'[4]CODE GV'!B13</f>
        <v>11</v>
      </c>
      <c r="W22" s="275" t="str">
        <f>'[4]CODE GV'!C13</f>
        <v>vovannam</v>
      </c>
      <c r="X22" s="275" t="str">
        <f>'[4]CODE GV'!D13</f>
        <v>Võ Văn</v>
      </c>
      <c r="Y22" s="275" t="str">
        <f>'[4]CODE GV'!E13</f>
        <v>Nam</v>
      </c>
      <c r="Z22" s="275" t="str">
        <f>'[4]CODE GV'!F13</f>
        <v>V.Nam</v>
      </c>
      <c r="AA22" s="275">
        <f>'[4]CODE GV'!G13</f>
        <v>1</v>
      </c>
      <c r="AB22" s="275">
        <f>'[4]CODE GV'!H13</f>
        <v>0</v>
      </c>
      <c r="AC22" s="275" t="str">
        <f>'[4]CODE GV'!I13</f>
        <v>Kỹ sư</v>
      </c>
      <c r="AD22" s="276" t="str">
        <f>'[4]CODE GV'!J13</f>
        <v>KS.</v>
      </c>
      <c r="AE22" s="276">
        <f>'[4]CODE GV'!K13</f>
        <v>0</v>
      </c>
      <c r="AF22" s="276" t="str">
        <f>'[4]CODE GV'!L13</f>
        <v>(Đang học Cao học tại TP.HCM)</v>
      </c>
      <c r="AG22" s="276">
        <f>'[4]CODE GV'!M13</f>
        <v>0</v>
      </c>
      <c r="AH22" s="276" t="str">
        <f>'[4]CODE GV'!N13</f>
        <v>0979.232125</v>
      </c>
      <c r="AI22" s="274">
        <f>'[5]CODE GV'!O13</f>
        <v>0</v>
      </c>
    </row>
    <row r="23" spans="1:35" ht="15" customHeight="1">
      <c r="A23" s="239"/>
      <c r="B23" s="181"/>
      <c r="C23" s="89">
        <f>'[2]TKB-1'!C16</f>
        <v>0</v>
      </c>
      <c r="D23" s="73">
        <f>'[3]tkb-1'!D16</f>
        <v>0</v>
      </c>
      <c r="E23" s="132">
        <v>0</v>
      </c>
      <c r="F23" s="133"/>
      <c r="G23" s="134"/>
      <c r="H23" s="128"/>
      <c r="I23" s="322"/>
      <c r="J23" s="90"/>
      <c r="K23" s="324" t="s">
        <v>44</v>
      </c>
      <c r="L23" s="325"/>
      <c r="M23" s="325"/>
      <c r="N23" s="325"/>
      <c r="O23" s="325"/>
      <c r="P23" s="325"/>
      <c r="Q23" s="326"/>
      <c r="R23" s="105"/>
      <c r="S23" s="277"/>
      <c r="U23" s="275" t="str">
        <f>'[4]CODE GV'!A14</f>
        <v>K.XÂY DỰNG</v>
      </c>
      <c r="V23" s="275">
        <f>'[4]CODE GV'!B14</f>
        <v>12</v>
      </c>
      <c r="W23" s="275" t="str">
        <f>'[4]CODE GV'!C14</f>
        <v>nguyenthanhdanh</v>
      </c>
      <c r="X23" s="275" t="str">
        <f>'[4]CODE GV'!D14</f>
        <v>Nguyễn Thanh</v>
      </c>
      <c r="Y23" s="275" t="str">
        <f>'[4]CODE GV'!E14</f>
        <v>Danh</v>
      </c>
      <c r="Z23" s="275" t="str">
        <f>'[4]CODE GV'!F14</f>
        <v>T.Danh</v>
      </c>
      <c r="AA23" s="275">
        <f>'[4]CODE GV'!G14</f>
        <v>1</v>
      </c>
      <c r="AB23" s="275" t="str">
        <f>'[4]CODE GV'!H14</f>
        <v>TBM</v>
      </c>
      <c r="AC23" s="275" t="str">
        <f>'[4]CODE GV'!I14</f>
        <v>Thạc sỹ</v>
      </c>
      <c r="AD23" s="276" t="str">
        <f>'[4]CODE GV'!J14</f>
        <v>ThS.</v>
      </c>
      <c r="AE23" s="276">
        <f>'[4]CODE GV'!K14</f>
        <v>0</v>
      </c>
      <c r="AF23" s="276">
        <f>'[4]CODE GV'!L14</f>
        <v>0</v>
      </c>
      <c r="AG23" s="276">
        <f>'[4]CODE GV'!M14</f>
        <v>0</v>
      </c>
      <c r="AH23" s="276" t="str">
        <f>'[4]CODE GV'!N14</f>
        <v>0905.423.052</v>
      </c>
      <c r="AI23" s="274">
        <f>'[5]CODE GV'!O14</f>
        <v>0</v>
      </c>
    </row>
    <row r="24" spans="1:35" ht="15" customHeight="1">
      <c r="A24" s="239"/>
      <c r="B24" s="181"/>
      <c r="C24" s="89">
        <f>'[2]TKB-1'!C17</f>
        <v>0</v>
      </c>
      <c r="D24" s="74">
        <f>'[3]tkb-1'!D17</f>
        <v>0</v>
      </c>
      <c r="E24" s="135" t="s">
        <v>29</v>
      </c>
      <c r="F24" s="136"/>
      <c r="G24" s="137"/>
      <c r="H24" s="138"/>
      <c r="I24" s="317" t="e">
        <f>IF(LEN($B$5)&lt;2,"",IF(COUNTIF('[2]THI'!$B$153:$M$173,$B$5),'[2]THI'!$B$153,""))</f>
        <v>#VALUE!</v>
      </c>
      <c r="J24" s="90"/>
      <c r="K24" s="327"/>
      <c r="L24" s="325"/>
      <c r="M24" s="325"/>
      <c r="N24" s="325"/>
      <c r="O24" s="325"/>
      <c r="P24" s="325"/>
      <c r="Q24" s="326"/>
      <c r="R24" s="109"/>
      <c r="S24" s="277"/>
      <c r="U24" s="275" t="str">
        <f>'[4]CODE GV'!A15</f>
        <v>K.XÂY DỰNG</v>
      </c>
      <c r="V24" s="275">
        <f>'[4]CODE GV'!B15</f>
        <v>13</v>
      </c>
      <c r="W24" s="275" t="str">
        <f>'[4]CODE GV'!C15</f>
        <v>ngodinhchau</v>
      </c>
      <c r="X24" s="275" t="str">
        <f>'[4]CODE GV'!D15</f>
        <v>Ngô Đình</v>
      </c>
      <c r="Y24" s="275" t="str">
        <f>'[4]CODE GV'!E15</f>
        <v>Châu</v>
      </c>
      <c r="Z24" s="275" t="str">
        <f>'[4]CODE GV'!F15</f>
        <v>Châu</v>
      </c>
      <c r="AA24" s="275">
        <f>'[4]CODE GV'!G15</f>
        <v>1</v>
      </c>
      <c r="AB24" s="275">
        <f>'[4]CODE GV'!H15</f>
        <v>0</v>
      </c>
      <c r="AC24" s="275" t="str">
        <f>'[4]CODE GV'!I15</f>
        <v>Kỹ sư</v>
      </c>
      <c r="AD24" s="276" t="str">
        <f>'[4]CODE GV'!J15</f>
        <v>KS.</v>
      </c>
      <c r="AE24" s="276">
        <f>'[4]CODE GV'!K15</f>
        <v>0</v>
      </c>
      <c r="AF24" s="276" t="str">
        <f>'[4]CODE GV'!L15</f>
        <v>(Đang học Cao học tại TP.HCM)</v>
      </c>
      <c r="AG24" s="276">
        <f>'[4]CODE GV'!M15</f>
        <v>0</v>
      </c>
      <c r="AH24" s="276" t="str">
        <f>'[4]CODE GV'!N15</f>
        <v>0903.595.073</v>
      </c>
      <c r="AI24" s="274">
        <f>'[5]CODE GV'!O15</f>
        <v>0</v>
      </c>
    </row>
    <row r="25" spans="1:35" ht="15" customHeight="1">
      <c r="A25" s="239"/>
      <c r="B25" s="181"/>
      <c r="C25" s="89">
        <f>'[2]TKB-1'!C18</f>
        <v>0</v>
      </c>
      <c r="D25" s="76" t="str">
        <f>'[3]tkb-1'!D18</f>
        <v>Chiều</v>
      </c>
      <c r="E25" s="139">
        <v>0</v>
      </c>
      <c r="F25" s="140"/>
      <c r="G25" s="141"/>
      <c r="H25" s="142"/>
      <c r="I25" s="317"/>
      <c r="J25" s="90"/>
      <c r="K25" s="78"/>
      <c r="L25" s="110"/>
      <c r="M25" s="110"/>
      <c r="N25" s="110"/>
      <c r="O25" s="110"/>
      <c r="P25" s="110"/>
      <c r="Q25" s="174"/>
      <c r="R25" s="110"/>
      <c r="S25" s="278"/>
      <c r="U25" s="275" t="str">
        <f>'[4]CODE GV'!A16</f>
        <v>K.XÂY DỰNG</v>
      </c>
      <c r="V25" s="275">
        <f>'[4]CODE GV'!B16</f>
        <v>14</v>
      </c>
      <c r="W25" s="275" t="str">
        <f>'[4]CODE GV'!C16</f>
        <v>chuthihaivinh</v>
      </c>
      <c r="X25" s="275" t="str">
        <f>'[4]CODE GV'!D16</f>
        <v>Chu Thị Hải</v>
      </c>
      <c r="Y25" s="275" t="str">
        <f>'[4]CODE GV'!E16</f>
        <v>Vinh</v>
      </c>
      <c r="Z25" s="275" t="str">
        <f>'[4]CODE GV'!F16</f>
        <v>H.Vinh</v>
      </c>
      <c r="AA25" s="275">
        <f>'[4]CODE GV'!G16</f>
        <v>1</v>
      </c>
      <c r="AB25" s="275">
        <f>'[4]CODE GV'!H16</f>
        <v>0</v>
      </c>
      <c r="AC25" s="275" t="str">
        <f>'[4]CODE GV'!I16</f>
        <v>Thạc sỹ</v>
      </c>
      <c r="AD25" s="276" t="str">
        <f>'[4]CODE GV'!J16</f>
        <v>ThS.</v>
      </c>
      <c r="AE25" s="276">
        <f>'[4]CODE GV'!K16</f>
        <v>0</v>
      </c>
      <c r="AF25" s="276" t="str">
        <f>'[4]CODE GV'!L16</f>
        <v>(Đang học Cao học tại TP.HCM)</v>
      </c>
      <c r="AG25" s="276">
        <f>'[4]CODE GV'!M16</f>
        <v>0</v>
      </c>
      <c r="AH25" s="276" t="str">
        <f>'[4]CODE GV'!N16</f>
        <v>0905.512.324</v>
      </c>
      <c r="AI25" s="274">
        <f>'[5]CODE GV'!O16</f>
        <v>0</v>
      </c>
    </row>
    <row r="26" spans="1:35" ht="15" customHeight="1">
      <c r="A26" s="239"/>
      <c r="B26" s="181"/>
      <c r="C26" s="89">
        <f>'[2]TKB-1'!C19</f>
        <v>0</v>
      </c>
      <c r="D26" s="79">
        <f>'[3]tkb-1'!D19</f>
        <v>0</v>
      </c>
      <c r="E26" s="143" t="s">
        <v>30</v>
      </c>
      <c r="F26" s="136"/>
      <c r="G26" s="137"/>
      <c r="H26" s="138"/>
      <c r="I26" s="317" t="e">
        <f>IF(LEN($B$5)&lt;2,"",IF(COUNTIF('[2]THI'!$B$174:$M$194,$B$5),'[2]THI'!$B$174,""))</f>
        <v>#VALUE!</v>
      </c>
      <c r="J26" s="90"/>
      <c r="K26" s="111"/>
      <c r="L26" s="112"/>
      <c r="M26" s="112"/>
      <c r="N26" s="112"/>
      <c r="O26" s="112"/>
      <c r="P26" s="112"/>
      <c r="Q26" s="175"/>
      <c r="R26" s="112"/>
      <c r="S26" s="272"/>
      <c r="U26" s="275" t="str">
        <f>'[4]CODE GV'!A17</f>
        <v>K.XÂY DỰNG</v>
      </c>
      <c r="V26" s="275">
        <f>'[4]CODE GV'!B17</f>
        <v>15</v>
      </c>
      <c r="W26" s="275" t="str">
        <f>'[4]CODE GV'!C17</f>
        <v>nguyenhuynhminhtrang</v>
      </c>
      <c r="X26" s="275" t="str">
        <f>'[4]CODE GV'!D17</f>
        <v>Nguyễn Huỳnh Minh</v>
      </c>
      <c r="Y26" s="275" t="str">
        <f>'[4]CODE GV'!E17</f>
        <v>Trang</v>
      </c>
      <c r="Z26" s="275" t="str">
        <f>'[4]CODE GV'!F17</f>
        <v>M.Trang</v>
      </c>
      <c r="AA26" s="275">
        <f>'[4]CODE GV'!G17</f>
        <v>1</v>
      </c>
      <c r="AB26" s="275">
        <f>'[4]CODE GV'!H17</f>
        <v>0</v>
      </c>
      <c r="AC26" s="275" t="str">
        <f>'[4]CODE GV'!I17</f>
        <v>Kỹ sư</v>
      </c>
      <c r="AD26" s="276" t="str">
        <f>'[4]CODE GV'!J17</f>
        <v>KS.</v>
      </c>
      <c r="AE26" s="276">
        <f>'[4]CODE GV'!K17</f>
        <v>0</v>
      </c>
      <c r="AF26" s="276" t="str">
        <f>'[4]CODE GV'!L17</f>
        <v>(Đang học Cao học tại TP.HCM)</v>
      </c>
      <c r="AG26" s="276">
        <f>'[4]CODE GV'!M17</f>
        <v>0</v>
      </c>
      <c r="AH26" s="276" t="str">
        <f>'[4]CODE GV'!N17</f>
        <v>0942.000.762</v>
      </c>
      <c r="AI26" s="274">
        <f>'[5]CODE GV'!O17</f>
        <v>0</v>
      </c>
    </row>
    <row r="27" spans="1:35" ht="15" customHeight="1">
      <c r="A27" s="239"/>
      <c r="B27" s="181"/>
      <c r="C27" s="89">
        <f>'[2]TKB-1'!C20</f>
        <v>0</v>
      </c>
      <c r="D27" s="80">
        <f>'[3]tkb-1'!D20</f>
        <v>0</v>
      </c>
      <c r="E27" s="144">
        <v>0</v>
      </c>
      <c r="F27" s="145"/>
      <c r="G27" s="146"/>
      <c r="H27" s="142"/>
      <c r="I27" s="317"/>
      <c r="J27" s="90"/>
      <c r="K27" s="78"/>
      <c r="L27" s="110"/>
      <c r="M27" s="110"/>
      <c r="N27" s="110"/>
      <c r="O27" s="110"/>
      <c r="P27" s="110"/>
      <c r="Q27" s="174"/>
      <c r="R27" s="110"/>
      <c r="S27" s="272"/>
      <c r="U27" s="275" t="str">
        <f>'[4]CODE GV'!A18</f>
        <v>K.XÂY DỰNG</v>
      </c>
      <c r="V27" s="275">
        <f>'[4]CODE GV'!B18</f>
        <v>16</v>
      </c>
      <c r="W27" s="275" t="str">
        <f>'[4]CODE GV'!C18</f>
        <v>nguyenthanhcong</v>
      </c>
      <c r="X27" s="275" t="str">
        <f>'[4]CODE GV'!D18</f>
        <v>Nguyễn Thành</v>
      </c>
      <c r="Y27" s="275" t="str">
        <f>'[4]CODE GV'!E18</f>
        <v>Công</v>
      </c>
      <c r="Z27" s="275" t="str">
        <f>'[4]CODE GV'!F18</f>
        <v>T.Công</v>
      </c>
      <c r="AA27" s="275">
        <f>'[4]CODE GV'!G18</f>
        <v>1</v>
      </c>
      <c r="AB27" s="275">
        <f>'[4]CODE GV'!H18</f>
        <v>0</v>
      </c>
      <c r="AC27" s="275" t="str">
        <f>'[4]CODE GV'!I18</f>
        <v>Cử nhân</v>
      </c>
      <c r="AD27" s="276" t="str">
        <f>'[4]CODE GV'!J18</f>
        <v>CN.</v>
      </c>
      <c r="AE27" s="276">
        <f>'[4]CODE GV'!K18</f>
        <v>0</v>
      </c>
      <c r="AF27" s="276">
        <f>'[4]CODE GV'!L18</f>
        <v>0</v>
      </c>
      <c r="AG27" s="276">
        <f>'[4]CODE GV'!M18</f>
        <v>0</v>
      </c>
      <c r="AH27" s="276" t="str">
        <f>'[4]CODE GV'!N18</f>
        <v>0914.200.152</v>
      </c>
      <c r="AI27" s="274">
        <f>'[5]CODE GV'!O18</f>
        <v>0</v>
      </c>
    </row>
    <row r="28" spans="1:35" ht="15" customHeight="1">
      <c r="A28" s="239"/>
      <c r="B28" s="181"/>
      <c r="C28" s="89">
        <f>'[2]TKB-1'!C21</f>
        <v>0</v>
      </c>
      <c r="D28" s="81">
        <f>'[3]tkb-1'!D21</f>
        <v>0</v>
      </c>
      <c r="E28" s="147" t="s">
        <v>31</v>
      </c>
      <c r="F28" s="148"/>
      <c r="G28" s="149"/>
      <c r="H28" s="68"/>
      <c r="I28" s="318" t="e">
        <f>IF(LEN($B$5)&lt;2,"",IF(COUNTIF('[2]THI'!$B$195:$M$215,$B$5),'[2]THI'!$B$195,""))</f>
        <v>#VALUE!</v>
      </c>
      <c r="J28" s="91"/>
      <c r="K28" s="83"/>
      <c r="L28" s="113"/>
      <c r="M28" s="113"/>
      <c r="N28" s="113"/>
      <c r="O28" s="113"/>
      <c r="P28" s="113"/>
      <c r="Q28" s="176"/>
      <c r="R28" s="113"/>
      <c r="S28" s="272"/>
      <c r="U28" s="275" t="str">
        <f>'[4]CODE GV'!A19</f>
        <v>K.XÂY DỰNG</v>
      </c>
      <c r="V28" s="275">
        <f>'[4]CODE GV'!B19</f>
        <v>17</v>
      </c>
      <c r="W28" s="275" t="str">
        <f>'[4]CODE GV'!C19</f>
        <v>hahoanggiang</v>
      </c>
      <c r="X28" s="275" t="str">
        <f>'[4]CODE GV'!D19</f>
        <v>Hà Hoàng</v>
      </c>
      <c r="Y28" s="275" t="str">
        <f>'[4]CODE GV'!E19</f>
        <v>Giang</v>
      </c>
      <c r="Z28" s="275" t="str">
        <f>'[4]CODE GV'!F19</f>
        <v>H.Giang</v>
      </c>
      <c r="AA28" s="275">
        <f>'[4]CODE GV'!G19</f>
        <v>1</v>
      </c>
      <c r="AB28" s="275">
        <f>'[4]CODE GV'!H19</f>
        <v>0</v>
      </c>
      <c r="AC28" s="275" t="str">
        <f>'[4]CODE GV'!I19</f>
        <v>Kỹ sư</v>
      </c>
      <c r="AD28" s="276" t="str">
        <f>'[4]CODE GV'!J19</f>
        <v>KS.</v>
      </c>
      <c r="AE28" s="276">
        <f>'[4]CODE GV'!K19</f>
        <v>0</v>
      </c>
      <c r="AF28" s="276" t="str">
        <f>'[4]CODE GV'!L19</f>
        <v>(Đang học Cao học tại TP.HCM)</v>
      </c>
      <c r="AG28" s="276">
        <f>'[4]CODE GV'!M19</f>
        <v>0</v>
      </c>
      <c r="AH28" s="276" t="str">
        <f>'[4]CODE GV'!N19</f>
        <v>0905.932.012</v>
      </c>
      <c r="AI28" s="274">
        <f>'[5]CODE GV'!O19</f>
        <v>0</v>
      </c>
    </row>
    <row r="29" spans="1:35" ht="15" customHeight="1" thickBot="1">
      <c r="A29" s="239"/>
      <c r="B29" s="182"/>
      <c r="C29" s="92">
        <f>'[2]TKB-1'!C22</f>
        <v>0</v>
      </c>
      <c r="D29" s="85" t="str">
        <f>'[3]tkb-1'!D22</f>
        <v>Tối</v>
      </c>
      <c r="E29" s="150">
        <v>0</v>
      </c>
      <c r="F29" s="151"/>
      <c r="G29" s="152"/>
      <c r="H29" s="153"/>
      <c r="I29" s="320"/>
      <c r="J29" s="93"/>
      <c r="K29" s="114"/>
      <c r="L29" s="115"/>
      <c r="M29" s="115"/>
      <c r="N29" s="115"/>
      <c r="O29" s="115"/>
      <c r="P29" s="115"/>
      <c r="Q29" s="177"/>
      <c r="R29" s="115"/>
      <c r="S29" s="272"/>
      <c r="U29" s="275" t="str">
        <f>'[4]CODE GV'!A20</f>
        <v>K.XÂY DỰNG</v>
      </c>
      <c r="V29" s="275">
        <f>'[4]CODE GV'!B20</f>
        <v>18</v>
      </c>
      <c r="W29" s="275" t="str">
        <f>'[4]CODE GV'!C20</f>
        <v>buikientin</v>
      </c>
      <c r="X29" s="275" t="str">
        <f>'[4]CODE GV'!D20</f>
        <v>Bùi Kiến </v>
      </c>
      <c r="Y29" s="275" t="str">
        <f>'[4]CODE GV'!E20</f>
        <v>Tín</v>
      </c>
      <c r="Z29" s="275" t="str">
        <f>'[4]CODE GV'!F20</f>
        <v>K.Tín</v>
      </c>
      <c r="AA29" s="275">
        <f>'[4]CODE GV'!G20</f>
        <v>1</v>
      </c>
      <c r="AB29" s="275">
        <f>'[4]CODE GV'!H20</f>
        <v>0</v>
      </c>
      <c r="AC29" s="275" t="str">
        <f>'[4]CODE GV'!I20</f>
        <v>Kỹ sư</v>
      </c>
      <c r="AD29" s="276" t="str">
        <f>'[4]CODE GV'!J20</f>
        <v>KS.</v>
      </c>
      <c r="AE29" s="276">
        <f>'[4]CODE GV'!K20</f>
        <v>0</v>
      </c>
      <c r="AF29" s="276" t="str">
        <f>'[4]CODE GV'!L20</f>
        <v>(Đang học Cao học tại TP.HCM)</v>
      </c>
      <c r="AG29" s="276">
        <f>'[4]CODE GV'!M20</f>
        <v>0</v>
      </c>
      <c r="AH29" s="276" t="str">
        <f>'[4]CODE GV'!N20</f>
        <v>0982.163.316</v>
      </c>
      <c r="AI29" s="274">
        <f>'[5]CODE GV'!O20</f>
        <v>0</v>
      </c>
    </row>
    <row r="30" spans="1:35" ht="15" customHeight="1">
      <c r="A30" s="239"/>
      <c r="B30" s="279" t="str">
        <f>'[2]GV'!B30</f>
        <v>TƯ</v>
      </c>
      <c r="C30" s="66">
        <f>'[2]GV'!C30</f>
        <v>41493</v>
      </c>
      <c r="D30" s="67">
        <f>'[3]tkb-1'!D23</f>
        <v>0</v>
      </c>
      <c r="E30" s="122" t="s">
        <v>27</v>
      </c>
      <c r="F30" s="123"/>
      <c r="G30" s="124"/>
      <c r="H30" s="68"/>
      <c r="I30" s="321" t="e">
        <f>IF(LEN($B$5)&lt;2,"",IF(COUNTIF('[2]THI'!$B$217:$M$237,$B$5),'[2]THI'!$B$217,""))</f>
        <v>#VALUE!</v>
      </c>
      <c r="J30" s="90"/>
      <c r="K30" s="88"/>
      <c r="L30" s="104"/>
      <c r="M30" s="104"/>
      <c r="N30" s="104"/>
      <c r="O30" s="104"/>
      <c r="P30" s="104"/>
      <c r="Q30" s="170"/>
      <c r="R30" s="104"/>
      <c r="S30" s="277"/>
      <c r="U30" s="275" t="str">
        <f>'[4]CODE GV'!A21</f>
        <v>K.XÂY DỰNG</v>
      </c>
      <c r="V30" s="275">
        <f>'[4]CODE GV'!B21</f>
        <v>19</v>
      </c>
      <c r="W30" s="275" t="str">
        <f>'[4]CODE GV'!C21</f>
        <v>dothikimoanh</v>
      </c>
      <c r="X30" s="275" t="str">
        <f>'[4]CODE GV'!D21</f>
        <v>Đỗ Thị Kim</v>
      </c>
      <c r="Y30" s="275" t="str">
        <f>'[4]CODE GV'!E21</f>
        <v>Oanh</v>
      </c>
      <c r="Z30" s="275" t="str">
        <f>'[4]CODE GV'!F21</f>
        <v>K.Oanh</v>
      </c>
      <c r="AA30" s="275">
        <f>'[4]CODE GV'!G21</f>
        <v>1</v>
      </c>
      <c r="AB30" s="275">
        <f>'[4]CODE GV'!H21</f>
        <v>0</v>
      </c>
      <c r="AC30" s="275" t="str">
        <f>'[4]CODE GV'!I21</f>
        <v>Kỹ sư</v>
      </c>
      <c r="AD30" s="276" t="str">
        <f>'[4]CODE GV'!J21</f>
        <v>KS.</v>
      </c>
      <c r="AE30" s="276">
        <f>'[4]CODE GV'!K21</f>
        <v>0</v>
      </c>
      <c r="AF30" s="276">
        <f>'[4]CODE GV'!L21</f>
        <v>0</v>
      </c>
      <c r="AG30" s="276">
        <f>'[4]CODE GV'!M21</f>
        <v>0</v>
      </c>
      <c r="AH30" s="276" t="str">
        <f>'[4]CODE GV'!N21</f>
        <v>0934.778.345</v>
      </c>
      <c r="AI30" s="274">
        <f>'[5]CODE GV'!O21</f>
        <v>0</v>
      </c>
    </row>
    <row r="31" spans="1:35" ht="15" customHeight="1">
      <c r="A31" s="239"/>
      <c r="B31" s="183"/>
      <c r="C31" s="89">
        <f>'[2]TKB-1'!C24</f>
        <v>0</v>
      </c>
      <c r="D31" s="70" t="str">
        <f>'[3]tkb-1'!D24</f>
        <v>Sáng</v>
      </c>
      <c r="E31" s="125">
        <v>0</v>
      </c>
      <c r="F31" s="126"/>
      <c r="G31" s="127"/>
      <c r="H31" s="128"/>
      <c r="I31" s="322"/>
      <c r="J31" s="90"/>
      <c r="K31" s="72"/>
      <c r="L31" s="105"/>
      <c r="M31" s="105"/>
      <c r="N31" s="105"/>
      <c r="O31" s="105"/>
      <c r="P31" s="105"/>
      <c r="Q31" s="171"/>
      <c r="R31" s="105"/>
      <c r="S31" s="277"/>
      <c r="U31" s="275" t="str">
        <f>'[4]CODE GV'!A22</f>
        <v>K.XÂY DỰNG</v>
      </c>
      <c r="V31" s="275">
        <f>'[4]CODE GV'!B22</f>
        <v>20</v>
      </c>
      <c r="W31" s="275" t="str">
        <f>'[4]CODE GV'!C22</f>
        <v>phamvietcuong</v>
      </c>
      <c r="X31" s="275" t="str">
        <f>'[4]CODE GV'!D22</f>
        <v>Phạm Việt</v>
      </c>
      <c r="Y31" s="275" t="str">
        <f>'[4]CODE GV'!E22</f>
        <v>Cường</v>
      </c>
      <c r="Z31" s="275" t="str">
        <f>'[4]CODE GV'!F22</f>
        <v>V.Cường</v>
      </c>
      <c r="AA31" s="275">
        <f>'[4]CODE GV'!G22</f>
        <v>1</v>
      </c>
      <c r="AB31" s="275" t="str">
        <f>'[4]CODE GV'!H22</f>
        <v>Thư Ký</v>
      </c>
      <c r="AC31" s="275" t="str">
        <f>'[4]CODE GV'!I22</f>
        <v>Cử nhân</v>
      </c>
      <c r="AD31" s="276" t="str">
        <f>'[4]CODE GV'!J22</f>
        <v>CN.</v>
      </c>
      <c r="AE31" s="276">
        <f>'[4]CODE GV'!K22</f>
        <v>0</v>
      </c>
      <c r="AF31" s="276">
        <f>'[4]CODE GV'!L22</f>
        <v>0</v>
      </c>
      <c r="AG31" s="276">
        <f>'[4]CODE GV'!M22</f>
        <v>0</v>
      </c>
      <c r="AH31" s="276" t="str">
        <f>'[4]CODE GV'!N22</f>
        <v>0935.559.494</v>
      </c>
      <c r="AI31" s="274">
        <f>'[5]CODE GV'!O22</f>
        <v>0</v>
      </c>
    </row>
    <row r="32" spans="1:35" ht="15" customHeight="1">
      <c r="A32" s="239"/>
      <c r="B32" s="183"/>
      <c r="C32" s="89">
        <f>'[2]TKB-1'!C25</f>
        <v>0</v>
      </c>
      <c r="D32" s="70">
        <f>'[3]tkb-1'!D25</f>
        <v>0</v>
      </c>
      <c r="E32" s="129" t="s">
        <v>28</v>
      </c>
      <c r="F32" s="130"/>
      <c r="G32" s="131"/>
      <c r="H32" s="68"/>
      <c r="I32" s="322" t="e">
        <f>IF(LEN($B$5)&lt;2,"",IF(COUNTIF('[2]THI'!$B$238:$M$258,$B$5),'[2]THI'!$B$238,""))</f>
        <v>#VALUE!</v>
      </c>
      <c r="J32" s="90"/>
      <c r="K32" s="106"/>
      <c r="L32" s="107"/>
      <c r="M32" s="107"/>
      <c r="N32" s="107"/>
      <c r="O32" s="107"/>
      <c r="P32" s="107"/>
      <c r="Q32" s="172"/>
      <c r="R32" s="107"/>
      <c r="S32" s="277"/>
      <c r="U32" s="275" t="str">
        <f>'[4]CODE GV'!A23</f>
        <v>K.XÂY DỰNG</v>
      </c>
      <c r="V32" s="275">
        <f>'[4]CODE GV'!B23</f>
        <v>21</v>
      </c>
      <c r="W32" s="275" t="str">
        <f>'[4]CODE GV'!C23</f>
        <v>vohuylam</v>
      </c>
      <c r="X32" s="275" t="str">
        <f>'[4]CODE GV'!D23</f>
        <v>Võ Huy</v>
      </c>
      <c r="Y32" s="275" t="str">
        <f>'[4]CODE GV'!E23</f>
        <v>Lâm</v>
      </c>
      <c r="Z32" s="275" t="str">
        <f>'[4]CODE GV'!F23</f>
        <v>H.Lâm</v>
      </c>
      <c r="AA32" s="275">
        <f>'[4]CODE GV'!G23</f>
        <v>1</v>
      </c>
      <c r="AB32" s="275">
        <f>'[4]CODE GV'!H23</f>
        <v>0</v>
      </c>
      <c r="AC32" s="275" t="str">
        <f>'[4]CODE GV'!I23</f>
        <v>Thạc sỹ</v>
      </c>
      <c r="AD32" s="276" t="str">
        <f>'[4]CODE GV'!J23</f>
        <v>ThS.</v>
      </c>
      <c r="AE32" s="276">
        <f>'[4]CODE GV'!K23</f>
        <v>0</v>
      </c>
      <c r="AF32" s="276">
        <f>'[4]CODE GV'!L23</f>
        <v>0</v>
      </c>
      <c r="AG32" s="276">
        <f>'[4]CODE GV'!M23</f>
        <v>0</v>
      </c>
      <c r="AH32" s="276" t="str">
        <f>'[4]CODE GV'!N23</f>
        <v>0948.510.269</v>
      </c>
      <c r="AI32" s="274">
        <f>'[5]CODE GV'!O23</f>
        <v>0</v>
      </c>
    </row>
    <row r="33" spans="1:35" ht="15" customHeight="1">
      <c r="A33" s="239"/>
      <c r="B33" s="183"/>
      <c r="C33" s="89">
        <f>'[2]TKB-1'!C26</f>
        <v>0</v>
      </c>
      <c r="D33" s="73">
        <f>'[3]tkb-1'!D26</f>
        <v>0</v>
      </c>
      <c r="E33" s="132">
        <v>0</v>
      </c>
      <c r="F33" s="133"/>
      <c r="G33" s="134"/>
      <c r="H33" s="128"/>
      <c r="I33" s="322"/>
      <c r="J33" s="91"/>
      <c r="K33" s="72"/>
      <c r="L33" s="105"/>
      <c r="M33" s="105"/>
      <c r="N33" s="105"/>
      <c r="O33" s="105"/>
      <c r="P33" s="105"/>
      <c r="Q33" s="171"/>
      <c r="R33" s="105"/>
      <c r="S33" s="278"/>
      <c r="U33" s="275" t="str">
        <f>'[4]CODE GV'!A24</f>
        <v>K.XÂY DỰNG</v>
      </c>
      <c r="V33" s="275">
        <f>'[4]CODE GV'!B24</f>
        <v>22</v>
      </c>
      <c r="W33" s="275" t="str">
        <f>'[4]CODE GV'!C24</f>
        <v>luongminhsang</v>
      </c>
      <c r="X33" s="275" t="str">
        <f>'[4]CODE GV'!D24</f>
        <v>Lương Minh</v>
      </c>
      <c r="Y33" s="275" t="str">
        <f>'[4]CODE GV'!E24</f>
        <v>Sang</v>
      </c>
      <c r="Z33" s="275" t="str">
        <f>'[4]CODE GV'!F24</f>
        <v>Sang</v>
      </c>
      <c r="AA33" s="275">
        <f>'[4]CODE GV'!G24</f>
        <v>1</v>
      </c>
      <c r="AB33" s="275">
        <f>'[4]CODE GV'!H24</f>
        <v>0</v>
      </c>
      <c r="AC33" s="275" t="str">
        <f>'[4]CODE GV'!I24</f>
        <v>Kỹ sư</v>
      </c>
      <c r="AD33" s="276" t="str">
        <f>'[4]CODE GV'!J24</f>
        <v>KS.</v>
      </c>
      <c r="AE33" s="276">
        <f>'[4]CODE GV'!K24</f>
        <v>0</v>
      </c>
      <c r="AF33" s="276" t="str">
        <f>'[4]CODE GV'!L24</f>
        <v>(Đang học Cao học tại TP.HCM)</v>
      </c>
      <c r="AG33" s="276">
        <f>'[4]CODE GV'!M24</f>
        <v>0</v>
      </c>
      <c r="AH33" s="276">
        <f>'[4]CODE GV'!N24</f>
        <v>0</v>
      </c>
      <c r="AI33" s="274">
        <f>'[5]CODE GV'!O24</f>
        <v>0</v>
      </c>
    </row>
    <row r="34" spans="1:35" ht="15" customHeight="1">
      <c r="A34" s="239"/>
      <c r="B34" s="183"/>
      <c r="C34" s="89">
        <f>'[2]TKB-1'!C27</f>
        <v>0</v>
      </c>
      <c r="D34" s="74">
        <f>'[3]tkb-1'!D27</f>
        <v>0</v>
      </c>
      <c r="E34" s="135" t="s">
        <v>29</v>
      </c>
      <c r="F34" s="136"/>
      <c r="G34" s="137"/>
      <c r="H34" s="138"/>
      <c r="I34" s="317" t="e">
        <f>IF(LEN($B$5)&lt;2,"",IF(COUNTIF('[2]THI'!$B$259:$M$279,$B$5),'[2]THI'!$B$259,""))</f>
        <v>#VALUE!</v>
      </c>
      <c r="J34" s="90"/>
      <c r="K34" s="108"/>
      <c r="L34" s="109"/>
      <c r="M34" s="109"/>
      <c r="N34" s="109"/>
      <c r="O34" s="109"/>
      <c r="P34" s="109"/>
      <c r="Q34" s="173"/>
      <c r="R34" s="109"/>
      <c r="S34" s="272"/>
      <c r="U34" s="275" t="str">
        <f>'[4]CODE GV'!A25</f>
        <v>K.XÂY DỰNG</v>
      </c>
      <c r="V34" s="275">
        <f>'[4]CODE GV'!B25</f>
        <v>23</v>
      </c>
      <c r="W34" s="275" t="str">
        <f>'[4]CODE GV'!C25</f>
        <v>tranminhtri</v>
      </c>
      <c r="X34" s="275" t="str">
        <f>'[4]CODE GV'!D25</f>
        <v>Trần Minh</v>
      </c>
      <c r="Y34" s="275" t="str">
        <f>'[4]CODE GV'!E25</f>
        <v>Trí</v>
      </c>
      <c r="Z34" s="275" t="str">
        <f>'[4]CODE GV'!F25</f>
        <v>M.Trí</v>
      </c>
      <c r="AA34" s="275">
        <f>'[4]CODE GV'!G25</f>
        <v>1</v>
      </c>
      <c r="AB34" s="275">
        <f>'[4]CODE GV'!H25</f>
        <v>0</v>
      </c>
      <c r="AC34" s="275" t="str">
        <f>'[4]CODE GV'!I25</f>
        <v>Thạc sỹ</v>
      </c>
      <c r="AD34" s="276" t="str">
        <f>'[4]CODE GV'!J25</f>
        <v>ThS.</v>
      </c>
      <c r="AE34" s="276">
        <f>'[4]CODE GV'!K25</f>
        <v>0</v>
      </c>
      <c r="AF34" s="276">
        <f>'[4]CODE GV'!L25</f>
        <v>0</v>
      </c>
      <c r="AG34" s="276">
        <f>'[4]CODE GV'!M25</f>
        <v>0</v>
      </c>
      <c r="AH34" s="276" t="str">
        <f>'[4]CODE GV'!N25</f>
        <v>0917.271.377</v>
      </c>
      <c r="AI34" s="274">
        <f>'[5]CODE GV'!O25</f>
        <v>0</v>
      </c>
    </row>
    <row r="35" spans="1:35" ht="15" customHeight="1">
      <c r="A35" s="239"/>
      <c r="B35" s="183"/>
      <c r="C35" s="89">
        <f>'[2]TKB-1'!C28</f>
        <v>0</v>
      </c>
      <c r="D35" s="76" t="str">
        <f>'[3]tkb-1'!D28</f>
        <v>Chiều</v>
      </c>
      <c r="E35" s="139">
        <v>0</v>
      </c>
      <c r="F35" s="140"/>
      <c r="G35" s="141"/>
      <c r="H35" s="142"/>
      <c r="I35" s="317"/>
      <c r="J35" s="90"/>
      <c r="K35" s="78"/>
      <c r="L35" s="110"/>
      <c r="M35" s="110"/>
      <c r="N35" s="110"/>
      <c r="O35" s="110"/>
      <c r="P35" s="110"/>
      <c r="Q35" s="174"/>
      <c r="R35" s="110"/>
      <c r="S35" s="272"/>
      <c r="U35" s="275" t="str">
        <f>'[4]CODE GV'!A26</f>
        <v>K.XÂY DỰNG</v>
      </c>
      <c r="V35" s="275">
        <f>'[4]CODE GV'!B26</f>
        <v>24</v>
      </c>
      <c r="W35" s="275" t="str">
        <f>'[4]CODE GV'!C26</f>
        <v>dangbaoloi</v>
      </c>
      <c r="X35" s="275" t="str">
        <f>'[4]CODE GV'!D26</f>
        <v>Đặng Bảo</v>
      </c>
      <c r="Y35" s="275" t="str">
        <f>'[4]CODE GV'!E26</f>
        <v>Lợi</v>
      </c>
      <c r="Z35" s="275" t="str">
        <f>'[4]CODE GV'!F26</f>
        <v>B.Lợi</v>
      </c>
      <c r="AA35" s="275">
        <f>'[4]CODE GV'!G26</f>
        <v>1</v>
      </c>
      <c r="AB35" s="275">
        <f>'[4]CODE GV'!H26</f>
        <v>0</v>
      </c>
      <c r="AC35" s="275" t="str">
        <f>'[4]CODE GV'!I26</f>
        <v>Kỹ sư</v>
      </c>
      <c r="AD35" s="276" t="str">
        <f>'[4]CODE GV'!J26</f>
        <v>KS.</v>
      </c>
      <c r="AE35" s="276">
        <f>'[4]CODE GV'!K26</f>
        <v>0</v>
      </c>
      <c r="AF35" s="276">
        <f>'[4]CODE GV'!L26</f>
        <v>0</v>
      </c>
      <c r="AG35" s="276">
        <f>'[4]CODE GV'!M26</f>
        <v>0</v>
      </c>
      <c r="AH35" s="276" t="str">
        <f>'[4]CODE GV'!N26</f>
        <v>01654.368.688</v>
      </c>
      <c r="AI35" s="274">
        <f>'[5]CODE GV'!O26</f>
        <v>0</v>
      </c>
    </row>
    <row r="36" spans="1:35" ht="15" customHeight="1">
      <c r="A36" s="239"/>
      <c r="B36" s="183"/>
      <c r="C36" s="89">
        <f>'[2]TKB-1'!C29</f>
        <v>0</v>
      </c>
      <c r="D36" s="79">
        <f>'[3]tkb-1'!D29</f>
        <v>0</v>
      </c>
      <c r="E36" s="143" t="s">
        <v>30</v>
      </c>
      <c r="F36" s="136"/>
      <c r="G36" s="137"/>
      <c r="H36" s="138"/>
      <c r="I36" s="317" t="e">
        <f>IF(LEN($B$5)&lt;2,"",IF(COUNTIF('[2]THI'!$B$280:$M$300,$B$5),'[2]THI'!$B$280,""))</f>
        <v>#VALUE!</v>
      </c>
      <c r="J36" s="90"/>
      <c r="K36" s="111"/>
      <c r="L36" s="112"/>
      <c r="M36" s="112"/>
      <c r="N36" s="112"/>
      <c r="O36" s="112"/>
      <c r="P36" s="112"/>
      <c r="Q36" s="175"/>
      <c r="R36" s="112"/>
      <c r="S36" s="272"/>
      <c r="U36" s="275" t="str">
        <f>'[4]CODE GV'!A27</f>
        <v>K.XÂY DỰNG</v>
      </c>
      <c r="V36" s="275">
        <f>'[4]CODE GV'!B27</f>
        <v>25</v>
      </c>
      <c r="W36" s="275" t="str">
        <f>'[4]CODE GV'!C27</f>
        <v>nguyenbatoan</v>
      </c>
      <c r="X36" s="275" t="str">
        <f>'[4]CODE GV'!D27</f>
        <v>Nguyễn Bá</v>
      </c>
      <c r="Y36" s="275" t="str">
        <f>'[4]CODE GV'!E27</f>
        <v>Toàn</v>
      </c>
      <c r="Z36" s="275" t="str">
        <f>'[4]CODE GV'!F27</f>
        <v>B.Toàn</v>
      </c>
      <c r="AA36" s="275">
        <f>'[4]CODE GV'!G27</f>
        <v>1</v>
      </c>
      <c r="AB36" s="275">
        <f>'[4]CODE GV'!H27</f>
        <v>0</v>
      </c>
      <c r="AC36" s="275" t="str">
        <f>'[4]CODE GV'!I27</f>
        <v>Kỹ sư</v>
      </c>
      <c r="AD36" s="276" t="str">
        <f>'[4]CODE GV'!J27</f>
        <v>KS.</v>
      </c>
      <c r="AE36" s="276">
        <f>'[4]CODE GV'!K27</f>
        <v>0</v>
      </c>
      <c r="AF36" s="276">
        <f>'[4]CODE GV'!L27</f>
        <v>0</v>
      </c>
      <c r="AG36" s="276">
        <f>'[4]CODE GV'!M27</f>
        <v>0</v>
      </c>
      <c r="AH36" s="276" t="str">
        <f>'[4]CODE GV'!N27</f>
        <v>01686.061.348</v>
      </c>
      <c r="AI36" s="274">
        <f>'[5]CODE GV'!O27</f>
        <v>0</v>
      </c>
    </row>
    <row r="37" spans="1:35" ht="15" customHeight="1">
      <c r="A37" s="239"/>
      <c r="B37" s="183"/>
      <c r="C37" s="89">
        <f>'[2]TKB-1'!C30</f>
        <v>0</v>
      </c>
      <c r="D37" s="80">
        <f>'[3]tkb-1'!D30</f>
        <v>0</v>
      </c>
      <c r="E37" s="144">
        <v>0</v>
      </c>
      <c r="F37" s="145"/>
      <c r="G37" s="146"/>
      <c r="H37" s="142"/>
      <c r="I37" s="317"/>
      <c r="J37" s="90"/>
      <c r="K37" s="78"/>
      <c r="L37" s="110"/>
      <c r="M37" s="110"/>
      <c r="N37" s="110"/>
      <c r="O37" s="110"/>
      <c r="P37" s="110"/>
      <c r="Q37" s="174"/>
      <c r="R37" s="110"/>
      <c r="S37" s="272"/>
      <c r="U37" s="275" t="str">
        <f>'[4]CODE GV'!A28</f>
        <v>K.XÂY DỰNG</v>
      </c>
      <c r="V37" s="275">
        <f>'[4]CODE GV'!B28</f>
        <v>26</v>
      </c>
      <c r="W37" s="275" t="str">
        <f>'[4]CODE GV'!C28</f>
        <v>trinhminhtri</v>
      </c>
      <c r="X37" s="275" t="str">
        <f>'[4]CODE GV'!D28</f>
        <v>Trịnh Minh</v>
      </c>
      <c r="Y37" s="275" t="str">
        <f>'[4]CODE GV'!E28</f>
        <v>Trí</v>
      </c>
      <c r="Z37" s="275" t="str">
        <f>'[4]CODE GV'!F28</f>
        <v>Tr.Trí</v>
      </c>
      <c r="AA37" s="275">
        <f>'[4]CODE GV'!G28</f>
        <v>1</v>
      </c>
      <c r="AB37" s="275">
        <f>'[4]CODE GV'!H28</f>
        <v>0</v>
      </c>
      <c r="AC37" s="275" t="str">
        <f>'[4]CODE GV'!I28</f>
        <v>Kỹ sư</v>
      </c>
      <c r="AD37" s="276" t="str">
        <f>'[4]CODE GV'!J28</f>
        <v>KS.</v>
      </c>
      <c r="AE37" s="276">
        <f>'[4]CODE GV'!K28</f>
        <v>0</v>
      </c>
      <c r="AF37" s="276" t="str">
        <f>'[4]CODE GV'!L28</f>
        <v>(Đang học Cao học tại TP.HCM)</v>
      </c>
      <c r="AG37" s="276">
        <f>'[4]CODE GV'!M28</f>
        <v>0</v>
      </c>
      <c r="AH37" s="276" t="str">
        <f>'[4]CODE GV'!N28</f>
        <v>01684.535.746</v>
      </c>
      <c r="AI37" s="274">
        <f>'[5]CODE GV'!O28</f>
        <v>0</v>
      </c>
    </row>
    <row r="38" spans="1:35" ht="15" customHeight="1">
      <c r="A38" s="239"/>
      <c r="B38" s="183"/>
      <c r="C38" s="89">
        <f>'[2]TKB-1'!C31</f>
        <v>0</v>
      </c>
      <c r="D38" s="81">
        <f>'[3]tkb-1'!D31</f>
        <v>0</v>
      </c>
      <c r="E38" s="147" t="s">
        <v>31</v>
      </c>
      <c r="F38" s="148"/>
      <c r="G38" s="149"/>
      <c r="H38" s="68"/>
      <c r="I38" s="318" t="e">
        <f>IF(LEN($B$5)&lt;2,"",IF(COUNTIF('[2]THI'!$B$301:$M$321,$B$5),'[2]THI'!$B$301,""))</f>
        <v>#VALUE!</v>
      </c>
      <c r="J38" s="91"/>
      <c r="K38" s="83"/>
      <c r="L38" s="113"/>
      <c r="M38" s="113"/>
      <c r="N38" s="113"/>
      <c r="O38" s="113"/>
      <c r="P38" s="113"/>
      <c r="Q38" s="176"/>
      <c r="R38" s="113"/>
      <c r="S38" s="277"/>
      <c r="U38" s="275" t="str">
        <f>'[4]CODE GV'!A29</f>
        <v>K.XÂY DỰNG</v>
      </c>
      <c r="V38" s="275">
        <f>'[4]CODE GV'!B29</f>
        <v>27</v>
      </c>
      <c r="W38" s="275" t="str">
        <f>'[4]CODE GV'!C29</f>
        <v>ledinhvinh</v>
      </c>
      <c r="X38" s="275" t="str">
        <f>'[4]CODE GV'!D29</f>
        <v>Lê Đình</v>
      </c>
      <c r="Y38" s="275" t="str">
        <f>'[4]CODE GV'!E29</f>
        <v>Vinh</v>
      </c>
      <c r="Z38" s="275" t="str">
        <f>'[4]CODE GV'!F29</f>
        <v>L.Đ.Vinh</v>
      </c>
      <c r="AA38" s="275">
        <f>'[4]CODE GV'!G29</f>
        <v>1</v>
      </c>
      <c r="AB38" s="275">
        <f>'[4]CODE GV'!H29</f>
        <v>0</v>
      </c>
      <c r="AC38" s="275" t="str">
        <f>'[4]CODE GV'!I29</f>
        <v>Thạc sỹ</v>
      </c>
      <c r="AD38" s="276" t="str">
        <f>'[4]CODE GV'!J29</f>
        <v>ThS.</v>
      </c>
      <c r="AE38" s="276">
        <f>'[4]CODE GV'!K29</f>
        <v>0</v>
      </c>
      <c r="AF38" s="276">
        <f>'[4]CODE GV'!L29</f>
        <v>0</v>
      </c>
      <c r="AG38" s="276">
        <f>'[4]CODE GV'!M29</f>
        <v>0</v>
      </c>
      <c r="AH38" s="276" t="str">
        <f>'[4]CODE GV'!N29</f>
        <v>0905,286,311</v>
      </c>
      <c r="AI38" s="274">
        <f>'[5]CODE GV'!O29</f>
        <v>0</v>
      </c>
    </row>
    <row r="39" spans="1:35" s="281" customFormat="1" ht="15" customHeight="1" thickBot="1">
      <c r="A39" s="280"/>
      <c r="B39" s="184"/>
      <c r="C39" s="92">
        <f>'[2]TKB-1'!C32</f>
        <v>0</v>
      </c>
      <c r="D39" s="85" t="str">
        <f>'[3]tkb-1'!D32</f>
        <v>Tối</v>
      </c>
      <c r="E39" s="150">
        <v>0</v>
      </c>
      <c r="F39" s="151"/>
      <c r="G39" s="152"/>
      <c r="H39" s="153"/>
      <c r="I39" s="320"/>
      <c r="J39" s="93"/>
      <c r="K39" s="114"/>
      <c r="L39" s="115"/>
      <c r="M39" s="115"/>
      <c r="N39" s="115"/>
      <c r="O39" s="115"/>
      <c r="P39" s="115"/>
      <c r="Q39" s="177"/>
      <c r="R39" s="115"/>
      <c r="S39" s="277"/>
      <c r="U39" s="275" t="str">
        <f>'[4]CODE GV'!A30</f>
        <v>K.XÂY DỰNG</v>
      </c>
      <c r="V39" s="275">
        <f>'[4]CODE GV'!B30</f>
        <v>28</v>
      </c>
      <c r="W39" s="275" t="str">
        <f>'[4]CODE GV'!C30</f>
        <v>nguyenthanhchung</v>
      </c>
      <c r="X39" s="275" t="str">
        <f>'[4]CODE GV'!D30</f>
        <v>Nguyễn Thành</v>
      </c>
      <c r="Y39" s="275" t="str">
        <f>'[4]CODE GV'!E30</f>
        <v>Chung</v>
      </c>
      <c r="Z39" s="275" t="str">
        <f>'[4]CODE GV'!F30</f>
        <v>Th.Chung</v>
      </c>
      <c r="AA39" s="275">
        <f>'[4]CODE GV'!G30</f>
        <v>1</v>
      </c>
      <c r="AB39" s="275">
        <f>'[4]CODE GV'!H30</f>
        <v>0</v>
      </c>
      <c r="AC39" s="275" t="str">
        <f>'[4]CODE GV'!I30</f>
        <v>Kỹ sư</v>
      </c>
      <c r="AD39" s="276" t="str">
        <f>'[4]CODE GV'!J30</f>
        <v>KS.</v>
      </c>
      <c r="AE39" s="276">
        <f>'[4]CODE GV'!K30</f>
        <v>0</v>
      </c>
      <c r="AF39" s="276">
        <f>'[4]CODE GV'!L30</f>
        <v>0</v>
      </c>
      <c r="AG39" s="276">
        <f>'[4]CODE GV'!M30</f>
        <v>0</v>
      </c>
      <c r="AH39" s="276" t="str">
        <f>'[4]CODE GV'!N30</f>
        <v>0988,927,609</v>
      </c>
      <c r="AI39" s="282">
        <f>'[5]CODE GV'!O30</f>
        <v>0</v>
      </c>
    </row>
    <row r="40" spans="1:35" ht="15" customHeight="1">
      <c r="A40" s="239"/>
      <c r="B40" s="279" t="str">
        <f>'[2]GV'!B40</f>
        <v>NĂM</v>
      </c>
      <c r="C40" s="66">
        <f>'[2]GV'!C40</f>
        <v>41494</v>
      </c>
      <c r="D40" s="67">
        <f>'[3]tkb-1'!D33</f>
        <v>0</v>
      </c>
      <c r="E40" s="122" t="s">
        <v>27</v>
      </c>
      <c r="F40" s="123"/>
      <c r="G40" s="124"/>
      <c r="H40" s="68"/>
      <c r="I40" s="321" t="e">
        <f>IF(LEN($B$5)&lt;2,"",IF(COUNTIF('[2]THI'!$B$323:$M$343,$B$5),'[2]THI'!$B$323,""))</f>
        <v>#VALUE!</v>
      </c>
      <c r="J40" s="90"/>
      <c r="K40" s="88"/>
      <c r="L40" s="104"/>
      <c r="M40" s="104"/>
      <c r="N40" s="104"/>
      <c r="O40" s="104"/>
      <c r="P40" s="104"/>
      <c r="Q40" s="170"/>
      <c r="R40" s="104"/>
      <c r="S40" s="277"/>
      <c r="U40" s="275" t="str">
        <f>'[4]CODE GV'!A31</f>
        <v>K.XÂY DỰNG</v>
      </c>
      <c r="V40" s="275">
        <f>'[4]CODE GV'!B31</f>
        <v>29</v>
      </c>
      <c r="W40" s="275" t="str">
        <f>'[4]CODE GV'!C31</f>
        <v>levantrinh</v>
      </c>
      <c r="X40" s="275" t="str">
        <f>'[4]CODE GV'!D31</f>
        <v>Lê Văn</v>
      </c>
      <c r="Y40" s="275" t="str">
        <f>'[4]CODE GV'!E31</f>
        <v>Trình</v>
      </c>
      <c r="Z40" s="275" t="str">
        <f>'[4]CODE GV'!F31</f>
        <v>V.Trình</v>
      </c>
      <c r="AA40" s="275">
        <f>'[4]CODE GV'!G31</f>
        <v>1</v>
      </c>
      <c r="AB40" s="275">
        <f>'[4]CODE GV'!H31</f>
        <v>0</v>
      </c>
      <c r="AC40" s="275" t="str">
        <f>'[4]CODE GV'!I31</f>
        <v>Kỹ sư</v>
      </c>
      <c r="AD40" s="276" t="str">
        <f>'[4]CODE GV'!J31</f>
        <v>KS.</v>
      </c>
      <c r="AE40" s="276">
        <f>'[4]CODE GV'!K31</f>
        <v>0</v>
      </c>
      <c r="AF40" s="276">
        <f>'[4]CODE GV'!L31</f>
        <v>0</v>
      </c>
      <c r="AG40" s="276">
        <f>'[4]CODE GV'!M31</f>
        <v>0</v>
      </c>
      <c r="AH40" s="276" t="str">
        <f>'[4]CODE GV'!N31</f>
        <v>0976.019.644</v>
      </c>
      <c r="AI40" s="274" t="str">
        <f>'[5]CODE GV'!O31</f>
        <v>0935,093,151</v>
      </c>
    </row>
    <row r="41" spans="1:35" ht="15" customHeight="1">
      <c r="A41" s="239"/>
      <c r="B41" s="185"/>
      <c r="C41" s="89">
        <f>'[2]TKB-1'!C34</f>
        <v>0</v>
      </c>
      <c r="D41" s="70" t="str">
        <f>'[3]tkb-1'!D34</f>
        <v>Sáng</v>
      </c>
      <c r="E41" s="125">
        <v>0</v>
      </c>
      <c r="F41" s="126"/>
      <c r="G41" s="127"/>
      <c r="H41" s="128"/>
      <c r="I41" s="322"/>
      <c r="J41" s="91"/>
      <c r="K41" s="72"/>
      <c r="L41" s="105"/>
      <c r="M41" s="105"/>
      <c r="N41" s="105"/>
      <c r="O41" s="105"/>
      <c r="P41" s="105"/>
      <c r="Q41" s="171"/>
      <c r="R41" s="105"/>
      <c r="S41" s="278"/>
      <c r="U41" s="275" t="str">
        <f>'[4]CODE GV'!A32</f>
        <v>K.XÂY DỰNG</v>
      </c>
      <c r="V41" s="275">
        <f>'[4]CODE GV'!B32</f>
        <v>30</v>
      </c>
      <c r="W41" s="275" t="str">
        <f>'[4]CODE GV'!C32</f>
        <v>phamhoangdung</v>
      </c>
      <c r="X41" s="275" t="str">
        <f>'[4]CODE GV'!D32</f>
        <v>Phạm Hoàng</v>
      </c>
      <c r="Y41" s="275" t="str">
        <f>'[4]CODE GV'!E32</f>
        <v>Dũng</v>
      </c>
      <c r="Z41" s="275" t="str">
        <f>'[4]CODE GV'!F32</f>
        <v>P.Dũng</v>
      </c>
      <c r="AA41" s="275">
        <f>'[4]CODE GV'!G32</f>
        <v>1</v>
      </c>
      <c r="AB41" s="275">
        <f>'[4]CODE GV'!H32</f>
        <v>0</v>
      </c>
      <c r="AC41" s="275" t="str">
        <f>'[4]CODE GV'!I32</f>
        <v>Kỹ sư</v>
      </c>
      <c r="AD41" s="276" t="str">
        <f>'[4]CODE GV'!J32</f>
        <v>KS.</v>
      </c>
      <c r="AE41" s="276">
        <f>'[4]CODE GV'!K32</f>
        <v>0</v>
      </c>
      <c r="AF41" s="276">
        <f>'[4]CODE GV'!L32</f>
        <v>0</v>
      </c>
      <c r="AG41" s="276">
        <f>'[4]CODE GV'!M32</f>
        <v>0</v>
      </c>
      <c r="AH41" s="276" t="str">
        <f>'[4]CODE GV'!N32</f>
        <v>0974.490.460</v>
      </c>
      <c r="AI41" s="274">
        <f>'[5]CODE GV'!O32</f>
        <v>0</v>
      </c>
    </row>
    <row r="42" spans="1:35" ht="15" customHeight="1">
      <c r="A42" s="239"/>
      <c r="B42" s="185"/>
      <c r="C42" s="89">
        <f>'[2]TKB-1'!C35</f>
        <v>0</v>
      </c>
      <c r="D42" s="70">
        <f>'[3]tkb-1'!D35</f>
        <v>0</v>
      </c>
      <c r="E42" s="129" t="s">
        <v>28</v>
      </c>
      <c r="F42" s="130"/>
      <c r="G42" s="131"/>
      <c r="H42" s="68"/>
      <c r="I42" s="322" t="e">
        <f>IF(LEN($B$5)&lt;2,"",IF(COUNTIF('[2]THI'!$B$344:$M$364,$B$5),'[2]THI'!$B$344,""))</f>
        <v>#VALUE!</v>
      </c>
      <c r="J42" s="87"/>
      <c r="K42" s="106"/>
      <c r="L42" s="107"/>
      <c r="M42" s="107"/>
      <c r="N42" s="107"/>
      <c r="O42" s="107"/>
      <c r="P42" s="107"/>
      <c r="Q42" s="172"/>
      <c r="R42" s="107"/>
      <c r="S42" s="272"/>
      <c r="U42" s="275" t="str">
        <f>'[4]CODE GV'!A33</f>
        <v>K.XÂY DỰNG</v>
      </c>
      <c r="V42" s="275">
        <f>'[4]CODE GV'!B33</f>
        <v>31</v>
      </c>
      <c r="W42" s="275" t="str">
        <f>'[4]CODE GV'!C33</f>
        <v>vothanhtoan</v>
      </c>
      <c r="X42" s="275" t="str">
        <f>'[4]CODE GV'!D33</f>
        <v>Võ Thanh</v>
      </c>
      <c r="Y42" s="275" t="str">
        <f>'[4]CODE GV'!E33</f>
        <v>Toàn</v>
      </c>
      <c r="Z42" s="275" t="str">
        <f>'[4]CODE GV'!F33</f>
        <v>Th.Toàn</v>
      </c>
      <c r="AA42" s="275">
        <f>'[4]CODE GV'!G33</f>
        <v>1</v>
      </c>
      <c r="AB42" s="275">
        <f>'[4]CODE GV'!H33</f>
        <v>0</v>
      </c>
      <c r="AC42" s="275" t="str">
        <f>'[4]CODE GV'!I33</f>
        <v>Thạc sỹ</v>
      </c>
      <c r="AD42" s="276" t="str">
        <f>'[4]CODE GV'!J33</f>
        <v>ThS.</v>
      </c>
      <c r="AE42" s="276">
        <f>'[4]CODE GV'!K33</f>
        <v>0</v>
      </c>
      <c r="AF42" s="276">
        <f>'[4]CODE GV'!L33</f>
        <v>0</v>
      </c>
      <c r="AG42" s="276">
        <f>'[4]CODE GV'!M33</f>
        <v>0</v>
      </c>
      <c r="AH42" s="276" t="str">
        <f>'[4]CODE GV'!N33</f>
        <v>0983.787.795</v>
      </c>
      <c r="AI42" s="274">
        <f>'[5]CODE GV'!O33</f>
        <v>0</v>
      </c>
    </row>
    <row r="43" spans="1:35" ht="15" customHeight="1">
      <c r="A43" s="239"/>
      <c r="B43" s="185"/>
      <c r="C43" s="89">
        <f>'[2]TKB-1'!C36</f>
        <v>0</v>
      </c>
      <c r="D43" s="73">
        <f>'[3]tkb-1'!D36</f>
        <v>0</v>
      </c>
      <c r="E43" s="132">
        <v>0</v>
      </c>
      <c r="F43" s="133"/>
      <c r="G43" s="134"/>
      <c r="H43" s="128"/>
      <c r="I43" s="322"/>
      <c r="J43" s="87"/>
      <c r="K43" s="72"/>
      <c r="L43" s="105"/>
      <c r="M43" s="105"/>
      <c r="N43" s="105"/>
      <c r="O43" s="105"/>
      <c r="P43" s="105"/>
      <c r="Q43" s="171"/>
      <c r="R43" s="105"/>
      <c r="S43" s="272"/>
      <c r="U43" s="275" t="str">
        <f>'[4]CODE GV'!A34</f>
        <v>K.XÂY DỰNG</v>
      </c>
      <c r="V43" s="275">
        <f>'[4]CODE GV'!B34</f>
        <v>32</v>
      </c>
      <c r="W43" s="275" t="str">
        <f>'[4]CODE GV'!C34</f>
        <v>lethicattuong</v>
      </c>
      <c r="X43" s="275" t="str">
        <f>'[4]CODE GV'!D34</f>
        <v>Lê Thị Cát </v>
      </c>
      <c r="Y43" s="275" t="str">
        <f>'[4]CODE GV'!E34</f>
        <v>Tường</v>
      </c>
      <c r="Z43" s="275" t="str">
        <f>'[4]CODE GV'!F34</f>
        <v>C.Tường</v>
      </c>
      <c r="AA43" s="275">
        <f>'[4]CODE GV'!G34</f>
        <v>1</v>
      </c>
      <c r="AB43" s="275">
        <f>'[4]CODE GV'!H34</f>
        <v>0</v>
      </c>
      <c r="AC43" s="275" t="str">
        <f>'[4]CODE GV'!I34</f>
        <v>Thạc sỹ</v>
      </c>
      <c r="AD43" s="276" t="str">
        <f>'[4]CODE GV'!J34</f>
        <v>ThS.</v>
      </c>
      <c r="AE43" s="276">
        <f>'[4]CODE GV'!K34</f>
        <v>0</v>
      </c>
      <c r="AF43" s="276">
        <f>'[4]CODE GV'!L34</f>
        <v>0</v>
      </c>
      <c r="AG43" s="276">
        <f>'[4]CODE GV'!M34</f>
        <v>0</v>
      </c>
      <c r="AH43" s="276" t="str">
        <f>'[4]CODE GV'!N34</f>
        <v>01276.879.304</v>
      </c>
      <c r="AI43" s="274">
        <f>'[5]CODE GV'!O34</f>
        <v>0</v>
      </c>
    </row>
    <row r="44" spans="1:35" ht="15" customHeight="1">
      <c r="A44" s="239"/>
      <c r="B44" s="185"/>
      <c r="C44" s="89">
        <f>'[2]TKB-1'!C37</f>
        <v>0</v>
      </c>
      <c r="D44" s="74">
        <f>'[3]tkb-1'!D37</f>
        <v>0</v>
      </c>
      <c r="E44" s="135" t="s">
        <v>29</v>
      </c>
      <c r="F44" s="136"/>
      <c r="G44" s="137"/>
      <c r="H44" s="138"/>
      <c r="I44" s="317" t="e">
        <f>IF(LEN($B$5)&lt;2,"",IF(COUNTIF('[2]THI'!$B$365:$M$385,$B$5),'[2]THI'!$B$365,""))</f>
        <v>#VALUE!</v>
      </c>
      <c r="J44" s="90"/>
      <c r="K44" s="108"/>
      <c r="L44" s="109"/>
      <c r="M44" s="109"/>
      <c r="N44" s="109"/>
      <c r="O44" s="109"/>
      <c r="P44" s="109"/>
      <c r="Q44" s="173"/>
      <c r="R44" s="109"/>
      <c r="S44" s="272"/>
      <c r="U44" s="275" t="str">
        <f>'[4]CODE GV'!A35</f>
        <v>K.XÂY DỰNG</v>
      </c>
      <c r="V44" s="275">
        <f>'[4]CODE GV'!B35</f>
        <v>33</v>
      </c>
      <c r="W44" s="275" t="str">
        <f>'[4]CODE GV'!C35</f>
        <v>lenguyencongtin</v>
      </c>
      <c r="X44" s="275" t="str">
        <f>'[4]CODE GV'!D35</f>
        <v>Lê Nguyễn Công</v>
      </c>
      <c r="Y44" s="275" t="str">
        <f>'[4]CODE GV'!E35</f>
        <v>Tín</v>
      </c>
      <c r="Z44" s="275" t="str">
        <f>'[4]CODE GV'!F35</f>
        <v>C.Tín</v>
      </c>
      <c r="AA44" s="275">
        <f>'[4]CODE GV'!G35</f>
        <v>1</v>
      </c>
      <c r="AB44" s="275">
        <f>'[4]CODE GV'!H35</f>
        <v>0</v>
      </c>
      <c r="AC44" s="275" t="str">
        <f>'[4]CODE GV'!I35</f>
        <v>Kỹ sư</v>
      </c>
      <c r="AD44" s="276" t="str">
        <f>'[4]CODE GV'!J35</f>
        <v>KS.</v>
      </c>
      <c r="AE44" s="276">
        <f>'[4]CODE GV'!K35</f>
        <v>0</v>
      </c>
      <c r="AF44" s="276">
        <f>'[4]CODE GV'!L35</f>
        <v>0</v>
      </c>
      <c r="AG44" s="276">
        <f>'[4]CODE GV'!M35</f>
        <v>0</v>
      </c>
      <c r="AH44" s="276">
        <f>'[4]CODE GV'!N35</f>
        <v>0</v>
      </c>
      <c r="AI44" s="274">
        <f>'[5]CODE GV'!O35</f>
        <v>0</v>
      </c>
    </row>
    <row r="45" spans="1:35" ht="15" customHeight="1">
      <c r="A45" s="239"/>
      <c r="B45" s="185"/>
      <c r="C45" s="89">
        <f>'[2]TKB-1'!C38</f>
        <v>0</v>
      </c>
      <c r="D45" s="76" t="str">
        <f>'[3]tkb-1'!D38</f>
        <v>Chiều</v>
      </c>
      <c r="E45" s="139">
        <v>0</v>
      </c>
      <c r="F45" s="140"/>
      <c r="G45" s="141"/>
      <c r="H45" s="142"/>
      <c r="I45" s="317"/>
      <c r="J45" s="90"/>
      <c r="K45" s="78"/>
      <c r="L45" s="110"/>
      <c r="M45" s="110"/>
      <c r="N45" s="110"/>
      <c r="O45" s="110"/>
      <c r="P45" s="110"/>
      <c r="Q45" s="174"/>
      <c r="R45" s="110"/>
      <c r="S45" s="272"/>
      <c r="U45" s="275" t="str">
        <f>'[4]CODE GV'!A36</f>
        <v>K.XÂY DỰNG</v>
      </c>
      <c r="V45" s="275">
        <f>'[4]CODE GV'!B36</f>
        <v>34</v>
      </c>
      <c r="W45" s="275" t="str">
        <f>'[4]CODE GV'!C36</f>
        <v>nguyenminhtuananh</v>
      </c>
      <c r="X45" s="275" t="str">
        <f>'[4]CODE GV'!D36</f>
        <v>Nguyễn Minh Tuấn</v>
      </c>
      <c r="Y45" s="275" t="str">
        <f>'[4]CODE GV'!E36</f>
        <v>Anh</v>
      </c>
      <c r="Z45" s="275" t="str">
        <f>'[4]CODE GV'!F36</f>
        <v>T.Anh</v>
      </c>
      <c r="AA45" s="275">
        <f>'[4]CODE GV'!G36</f>
        <v>1</v>
      </c>
      <c r="AB45" s="275">
        <f>'[4]CODE GV'!H36</f>
        <v>0</v>
      </c>
      <c r="AC45" s="275" t="str">
        <f>'[4]CODE GV'!I36</f>
        <v>Kỹ sư</v>
      </c>
      <c r="AD45" s="276" t="str">
        <f>'[4]CODE GV'!J36</f>
        <v>KS.</v>
      </c>
      <c r="AE45" s="276">
        <f>'[4]CODE GV'!K36</f>
        <v>0</v>
      </c>
      <c r="AF45" s="276">
        <f>'[4]CODE GV'!L36</f>
        <v>0</v>
      </c>
      <c r="AG45" s="276">
        <f>'[4]CODE GV'!M36</f>
        <v>0</v>
      </c>
      <c r="AH45" s="276">
        <f>'[4]CODE GV'!N36</f>
        <v>0</v>
      </c>
      <c r="AI45" s="274">
        <f>'[5]CODE GV'!O36</f>
        <v>0</v>
      </c>
    </row>
    <row r="46" spans="1:35" s="284" customFormat="1" ht="15" customHeight="1">
      <c r="A46" s="283"/>
      <c r="B46" s="185"/>
      <c r="C46" s="89">
        <f>'[2]TKB-1'!C39</f>
        <v>0</v>
      </c>
      <c r="D46" s="79">
        <f>'[3]tkb-1'!D39</f>
        <v>0</v>
      </c>
      <c r="E46" s="143" t="s">
        <v>30</v>
      </c>
      <c r="F46" s="136"/>
      <c r="G46" s="137"/>
      <c r="H46" s="138"/>
      <c r="I46" s="317" t="e">
        <f>IF(LEN($B$5)&lt;2,"",IF(COUNTIF('[2]THI'!$B$386:$M$406,$B$5),'[2]THI'!$B$386,""))</f>
        <v>#VALUE!</v>
      </c>
      <c r="J46" s="90"/>
      <c r="K46" s="111"/>
      <c r="L46" s="112"/>
      <c r="M46" s="112"/>
      <c r="N46" s="112"/>
      <c r="O46" s="112"/>
      <c r="P46" s="112"/>
      <c r="Q46" s="175"/>
      <c r="R46" s="112"/>
      <c r="S46" s="277"/>
      <c r="U46" s="275" t="str">
        <f>'[4]CODE GV'!A37</f>
        <v>K.XÂY DỰNG</v>
      </c>
      <c r="V46" s="275">
        <f>'[4]CODE GV'!B37</f>
        <v>35</v>
      </c>
      <c r="W46" s="275" t="str">
        <f>'[4]CODE GV'!C37</f>
        <v>levantri</v>
      </c>
      <c r="X46" s="275" t="str">
        <f>'[4]CODE GV'!D37</f>
        <v>Lê Văn</v>
      </c>
      <c r="Y46" s="275" t="str">
        <f>'[4]CODE GV'!E37</f>
        <v>Trí</v>
      </c>
      <c r="Z46" s="275" t="str">
        <f>'[4]CODE GV'!F37</f>
        <v>V.Trí</v>
      </c>
      <c r="AA46" s="275">
        <f>'[4]CODE GV'!G37</f>
        <v>1</v>
      </c>
      <c r="AB46" s="275">
        <f>'[4]CODE GV'!H37</f>
        <v>0</v>
      </c>
      <c r="AC46" s="275" t="str">
        <f>'[4]CODE GV'!I37</f>
        <v>Kỹ sư</v>
      </c>
      <c r="AD46" s="276" t="str">
        <f>'[4]CODE GV'!J37</f>
        <v>KS.</v>
      </c>
      <c r="AE46" s="276">
        <f>'[4]CODE GV'!K37</f>
        <v>0</v>
      </c>
      <c r="AF46" s="276">
        <f>'[4]CODE GV'!L37</f>
        <v>0</v>
      </c>
      <c r="AG46" s="276">
        <f>'[4]CODE GV'!M37</f>
        <v>0</v>
      </c>
      <c r="AH46" s="276" t="str">
        <f>'[4]CODE GV'!N37</f>
        <v>0935.982.647</v>
      </c>
      <c r="AI46" s="285">
        <f>'[5]CODE GV'!O37</f>
        <v>0</v>
      </c>
    </row>
    <row r="47" spans="1:35" s="287" customFormat="1" ht="15" customHeight="1">
      <c r="A47" s="286"/>
      <c r="B47" s="185"/>
      <c r="C47" s="89">
        <f>'[2]TKB-1'!C40</f>
        <v>0</v>
      </c>
      <c r="D47" s="80">
        <f>'[3]tkb-1'!D40</f>
        <v>0</v>
      </c>
      <c r="E47" s="144">
        <v>0</v>
      </c>
      <c r="F47" s="145"/>
      <c r="G47" s="146"/>
      <c r="H47" s="142"/>
      <c r="I47" s="317"/>
      <c r="J47" s="90"/>
      <c r="K47" s="78"/>
      <c r="L47" s="110"/>
      <c r="M47" s="110"/>
      <c r="N47" s="110"/>
      <c r="O47" s="110"/>
      <c r="P47" s="110"/>
      <c r="Q47" s="174"/>
      <c r="R47" s="110"/>
      <c r="S47" s="277"/>
      <c r="U47" s="275" t="str">
        <f>'[4]CODE GV'!A38</f>
        <v>K.XÂY DỰNG</v>
      </c>
      <c r="V47" s="275">
        <f>'[4]CODE GV'!B38</f>
        <v>36</v>
      </c>
      <c r="W47" s="275" t="str">
        <f>'[4]CODE GV'!C38</f>
        <v>truongquanghai</v>
      </c>
      <c r="X47" s="275" t="str">
        <f>'[4]CODE GV'!D38</f>
        <v>Trương Quang</v>
      </c>
      <c r="Y47" s="275" t="str">
        <f>'[4]CODE GV'!E38</f>
        <v>Hải</v>
      </c>
      <c r="Z47" s="275" t="str">
        <f>'[4]CODE GV'!F38</f>
        <v>Q.Hải</v>
      </c>
      <c r="AA47" s="275">
        <f>'[4]CODE GV'!G38</f>
        <v>1</v>
      </c>
      <c r="AB47" s="275">
        <f>'[4]CODE GV'!H38</f>
        <v>0</v>
      </c>
      <c r="AC47" s="275" t="str">
        <f>'[4]CODE GV'!I38</f>
        <v>Kỹ sư</v>
      </c>
      <c r="AD47" s="276" t="str">
        <f>'[4]CODE GV'!J38</f>
        <v>KS.</v>
      </c>
      <c r="AE47" s="276">
        <f>'[4]CODE GV'!K38</f>
        <v>0</v>
      </c>
      <c r="AF47" s="276">
        <f>'[4]CODE GV'!L38</f>
        <v>0</v>
      </c>
      <c r="AG47" s="276">
        <f>'[4]CODE GV'!M38</f>
        <v>0</v>
      </c>
      <c r="AH47" s="276" t="str">
        <f>'[4]CODE GV'!N38</f>
        <v>0120.245.9494</v>
      </c>
      <c r="AI47" s="285">
        <f>'[5]CODE GV'!O38</f>
        <v>0</v>
      </c>
    </row>
    <row r="48" spans="1:35" s="287" customFormat="1" ht="15" customHeight="1">
      <c r="A48" s="286"/>
      <c r="B48" s="185"/>
      <c r="C48" s="89">
        <f>'[2]TKB-1'!C41</f>
        <v>0</v>
      </c>
      <c r="D48" s="81">
        <f>'[3]tkb-1'!D41</f>
        <v>0</v>
      </c>
      <c r="E48" s="147" t="s">
        <v>31</v>
      </c>
      <c r="F48" s="148"/>
      <c r="G48" s="149"/>
      <c r="H48" s="68"/>
      <c r="I48" s="318" t="e">
        <f>IF(LEN($B$5)&lt;2,"",IF(COUNTIF('[2]THI'!$B$407:$M$427,$B$5),'[2]THI'!$B$407,""))</f>
        <v>#VALUE!</v>
      </c>
      <c r="J48" s="91"/>
      <c r="K48" s="83"/>
      <c r="L48" s="113"/>
      <c r="M48" s="113"/>
      <c r="N48" s="113"/>
      <c r="O48" s="113"/>
      <c r="P48" s="113"/>
      <c r="Q48" s="176"/>
      <c r="R48" s="113"/>
      <c r="S48" s="277"/>
      <c r="U48" s="275" t="str">
        <f>'[4]CODE GV'!A39</f>
        <v>K.XÂY DỰNG</v>
      </c>
      <c r="V48" s="275">
        <f>'[4]CODE GV'!B39</f>
        <v>37</v>
      </c>
      <c r="W48" s="275" t="str">
        <f>'[4]CODE GV'!C39</f>
        <v>phamduyhieu</v>
      </c>
      <c r="X48" s="275" t="str">
        <f>'[4]CODE GV'!D39</f>
        <v>Phạm Duy</v>
      </c>
      <c r="Y48" s="275" t="str">
        <f>'[4]CODE GV'!E39</f>
        <v>Hiếu</v>
      </c>
      <c r="Z48" s="275" t="str">
        <f>'[4]CODE GV'!F39</f>
        <v>D.Hiếu</v>
      </c>
      <c r="AA48" s="275">
        <f>'[4]CODE GV'!G39</f>
        <v>1</v>
      </c>
      <c r="AB48" s="275">
        <f>'[4]CODE GV'!H39</f>
        <v>0</v>
      </c>
      <c r="AC48" s="275" t="str">
        <f>'[4]CODE GV'!I39</f>
        <v>Kỹ sư</v>
      </c>
      <c r="AD48" s="276" t="str">
        <f>'[4]CODE GV'!J39</f>
        <v>KS.</v>
      </c>
      <c r="AE48" s="276">
        <f>'[4]CODE GV'!K39</f>
        <v>0</v>
      </c>
      <c r="AF48" s="276">
        <f>'[4]CODE GV'!L39</f>
        <v>0</v>
      </c>
      <c r="AG48" s="276">
        <f>'[4]CODE GV'!M39</f>
        <v>0</v>
      </c>
      <c r="AH48" s="276">
        <f>'[4]CODE GV'!N39</f>
        <v>0</v>
      </c>
      <c r="AI48" s="285">
        <f>'[5]CODE GV'!O39</f>
        <v>0</v>
      </c>
    </row>
    <row r="49" spans="1:35" s="289" customFormat="1" ht="15" customHeight="1" thickBot="1">
      <c r="A49" s="288"/>
      <c r="B49" s="186"/>
      <c r="C49" s="92">
        <f>'[2]TKB-1'!C42</f>
        <v>0</v>
      </c>
      <c r="D49" s="85" t="str">
        <f>'[3]tkb-1'!D42</f>
        <v>Tối</v>
      </c>
      <c r="E49" s="150">
        <v>0</v>
      </c>
      <c r="F49" s="151"/>
      <c r="G49" s="152"/>
      <c r="H49" s="153"/>
      <c r="I49" s="320"/>
      <c r="J49" s="93"/>
      <c r="K49" s="114"/>
      <c r="L49" s="115"/>
      <c r="M49" s="115"/>
      <c r="N49" s="115"/>
      <c r="O49" s="115"/>
      <c r="P49" s="115"/>
      <c r="Q49" s="177"/>
      <c r="R49" s="115"/>
      <c r="S49" s="278"/>
      <c r="U49" s="275" t="str">
        <f>'[4]CODE GV'!A40</f>
        <v>K.XÂY DỰNG</v>
      </c>
      <c r="V49" s="275">
        <f>'[4]CODE GV'!B40</f>
        <v>38</v>
      </c>
      <c r="W49" s="275" t="str">
        <f>'[4]CODE GV'!C40</f>
        <v>dangngoctan</v>
      </c>
      <c r="X49" s="275" t="str">
        <f>'[4]CODE GV'!D40</f>
        <v>Đặng Ngọc</v>
      </c>
      <c r="Y49" s="275" t="str">
        <f>'[4]CODE GV'!E40</f>
        <v>Tân</v>
      </c>
      <c r="Z49" s="275" t="str">
        <f>'[4]CODE GV'!F40</f>
        <v>Đ.Tân</v>
      </c>
      <c r="AA49" s="275">
        <f>'[4]CODE GV'!G40</f>
        <v>1</v>
      </c>
      <c r="AB49" s="275">
        <f>'[4]CODE GV'!H40</f>
        <v>0</v>
      </c>
      <c r="AC49" s="275" t="str">
        <f>'[4]CODE GV'!I40</f>
        <v>Kỹ sư</v>
      </c>
      <c r="AD49" s="276" t="str">
        <f>'[4]CODE GV'!J40</f>
        <v>KS.</v>
      </c>
      <c r="AE49" s="276">
        <f>'[4]CODE GV'!K40</f>
        <v>0</v>
      </c>
      <c r="AF49" s="276">
        <f>'[4]CODE GV'!L40</f>
        <v>0</v>
      </c>
      <c r="AG49" s="276">
        <f>'[4]CODE GV'!M40</f>
        <v>0</v>
      </c>
      <c r="AH49" s="276">
        <f>'[4]CODE GV'!N40</f>
        <v>0</v>
      </c>
      <c r="AI49" s="290">
        <f>'[5]CODE GV'!O40</f>
        <v>0</v>
      </c>
    </row>
    <row r="50" spans="1:35" s="289" customFormat="1" ht="15" customHeight="1">
      <c r="A50" s="288"/>
      <c r="B50" s="279" t="str">
        <f>'[2]GV'!B50</f>
        <v>SÁU</v>
      </c>
      <c r="C50" s="66">
        <f>'[2]GV'!C50</f>
        <v>41495</v>
      </c>
      <c r="D50" s="67">
        <f>'[3]tkb-1'!D43</f>
        <v>0</v>
      </c>
      <c r="E50" s="122" t="s">
        <v>27</v>
      </c>
      <c r="F50" s="123"/>
      <c r="G50" s="124"/>
      <c r="H50" s="68"/>
      <c r="I50" s="321" t="e">
        <f>IF(LEN($B$5)&lt;2,"",IF(COUNTIF('[2]THI'!$B$429:$M$449,$B$5),'[2]THI'!$B$429,""))</f>
        <v>#VALUE!</v>
      </c>
      <c r="J50" s="87"/>
      <c r="K50" s="88"/>
      <c r="L50" s="104"/>
      <c r="M50" s="104"/>
      <c r="N50" s="104"/>
      <c r="O50" s="104"/>
      <c r="P50" s="104"/>
      <c r="Q50" s="170"/>
      <c r="R50" s="104"/>
      <c r="S50" s="272"/>
      <c r="U50" s="275" t="str">
        <f>'[4]CODE GV'!A41</f>
        <v>K.XÂY DỰNG</v>
      </c>
      <c r="V50" s="275">
        <f>'[4]CODE GV'!B41</f>
        <v>39</v>
      </c>
      <c r="W50" s="275" t="str">
        <f>'[4]CODE GV'!C41</f>
        <v>doanmongxanh</v>
      </c>
      <c r="X50" s="275" t="str">
        <f>'[4]CODE GV'!D41</f>
        <v>Đoàn Mộng</v>
      </c>
      <c r="Y50" s="275" t="str">
        <f>'[4]CODE GV'!E41</f>
        <v>Xanh</v>
      </c>
      <c r="Z50" s="275" t="str">
        <f>'[4]CODE GV'!F41</f>
        <v>M.Xanh</v>
      </c>
      <c r="AA50" s="275">
        <f>'[4]CODE GV'!G41</f>
        <v>1</v>
      </c>
      <c r="AB50" s="275">
        <f>'[4]CODE GV'!H41</f>
        <v>0</v>
      </c>
      <c r="AC50" s="275" t="str">
        <f>'[4]CODE GV'!I41</f>
        <v>Kỹ sư</v>
      </c>
      <c r="AD50" s="276" t="str">
        <f>'[4]CODE GV'!J41</f>
        <v>KS.</v>
      </c>
      <c r="AE50" s="276">
        <f>'[4]CODE GV'!K41</f>
        <v>0</v>
      </c>
      <c r="AF50" s="276">
        <f>'[4]CODE GV'!L41</f>
        <v>0</v>
      </c>
      <c r="AG50" s="276">
        <f>'[4]CODE GV'!M41</f>
        <v>0</v>
      </c>
      <c r="AH50" s="276">
        <f>'[4]CODE GV'!N41</f>
        <v>0</v>
      </c>
      <c r="AI50" s="290">
        <f>'[5]CODE GV'!O41</f>
        <v>0</v>
      </c>
    </row>
    <row r="51" spans="1:35" s="289" customFormat="1" ht="15" customHeight="1">
      <c r="A51" s="288"/>
      <c r="B51" s="187"/>
      <c r="C51" s="89">
        <f>'[2]TKB-1'!C44</f>
        <v>0</v>
      </c>
      <c r="D51" s="70" t="str">
        <f>'[3]tkb-1'!D44</f>
        <v>Sáng</v>
      </c>
      <c r="E51" s="125">
        <v>0</v>
      </c>
      <c r="F51" s="126"/>
      <c r="G51" s="127"/>
      <c r="H51" s="128"/>
      <c r="I51" s="322"/>
      <c r="J51" s="87"/>
      <c r="K51" s="72"/>
      <c r="L51" s="105"/>
      <c r="M51" s="105"/>
      <c r="N51" s="105"/>
      <c r="O51" s="105"/>
      <c r="P51" s="105"/>
      <c r="Q51" s="171"/>
      <c r="R51" s="105"/>
      <c r="S51" s="272"/>
      <c r="U51" s="275" t="str">
        <f>'[4]CODE GV'!A42</f>
        <v>K.XÂY DỰNG</v>
      </c>
      <c r="V51" s="275">
        <f>'[4]CODE GV'!B42</f>
        <v>40</v>
      </c>
      <c r="W51" s="275" t="str">
        <f>'[4]CODE GV'!C42</f>
        <v>vothivietha</v>
      </c>
      <c r="X51" s="275" t="str">
        <f>'[4]CODE GV'!D42</f>
        <v>Võ Thị Việt</v>
      </c>
      <c r="Y51" s="275" t="str">
        <f>'[4]CODE GV'!E42</f>
        <v>Hà</v>
      </c>
      <c r="Z51" s="275" t="str">
        <f>'[4]CODE GV'!F42</f>
        <v>V.Hà</v>
      </c>
      <c r="AA51" s="275">
        <f>'[4]CODE GV'!G42</f>
        <v>1</v>
      </c>
      <c r="AB51" s="275">
        <f>'[4]CODE GV'!H42</f>
        <v>0</v>
      </c>
      <c r="AC51" s="275" t="str">
        <f>'[4]CODE GV'!I42</f>
        <v>Cử nhân</v>
      </c>
      <c r="AD51" s="276" t="str">
        <f>'[4]CODE GV'!J42</f>
        <v>CN.</v>
      </c>
      <c r="AE51" s="276">
        <f>'[4]CODE GV'!K42</f>
        <v>0</v>
      </c>
      <c r="AF51" s="276">
        <f>'[4]CODE GV'!L42</f>
        <v>0</v>
      </c>
      <c r="AG51" s="276">
        <f>'[4]CODE GV'!M42</f>
        <v>0</v>
      </c>
      <c r="AH51" s="276" t="str">
        <f>'[4]CODE GV'!N42</f>
        <v>0124.757.1312</v>
      </c>
      <c r="AI51" s="290">
        <f>'[5]CODE GV'!O42</f>
        <v>0</v>
      </c>
    </row>
    <row r="52" spans="1:35" ht="15" customHeight="1">
      <c r="A52" s="239"/>
      <c r="B52" s="187"/>
      <c r="C52" s="89">
        <f>'[2]TKB-1'!C45</f>
        <v>0</v>
      </c>
      <c r="D52" s="70">
        <f>'[3]tkb-1'!D45</f>
        <v>0</v>
      </c>
      <c r="E52" s="129" t="s">
        <v>28</v>
      </c>
      <c r="F52" s="130"/>
      <c r="G52" s="131"/>
      <c r="H52" s="68"/>
      <c r="I52" s="322" t="e">
        <f>IF(LEN($B$5)&lt;2,"",IF(COUNTIF('[2]THI'!$B$450:$M$470,$B$5),'[2]THI'!$B$450,""))</f>
        <v>#VALUE!</v>
      </c>
      <c r="J52" s="87"/>
      <c r="K52" s="106"/>
      <c r="L52" s="107"/>
      <c r="M52" s="107"/>
      <c r="N52" s="107"/>
      <c r="O52" s="107"/>
      <c r="P52" s="107"/>
      <c r="Q52" s="172"/>
      <c r="R52" s="107"/>
      <c r="S52" s="272"/>
      <c r="U52" s="275" t="str">
        <f>'[4]CODE GV'!A43</f>
        <v>K.XÂY DỰNG</v>
      </c>
      <c r="V52" s="275">
        <f>'[4]CODE GV'!B43</f>
        <v>41</v>
      </c>
      <c r="W52" s="275" t="str">
        <f>'[4]CODE GV'!C43</f>
        <v>daokimthanh</v>
      </c>
      <c r="X52" s="275" t="str">
        <f>'[4]CODE GV'!D43</f>
        <v>Đào Kim</v>
      </c>
      <c r="Y52" s="275" t="str">
        <f>'[4]CODE GV'!E43</f>
        <v>Thành</v>
      </c>
      <c r="Z52" s="275" t="str">
        <f>'[4]CODE GV'!F43</f>
        <v>K.Thành</v>
      </c>
      <c r="AA52" s="275">
        <f>'[4]CODE GV'!G43</f>
        <v>1</v>
      </c>
      <c r="AB52" s="275">
        <f>'[4]CODE GV'!H43</f>
        <v>0</v>
      </c>
      <c r="AC52" s="275" t="str">
        <f>'[4]CODE GV'!I43</f>
        <v>Kỹ sư</v>
      </c>
      <c r="AD52" s="276" t="str">
        <f>'[4]CODE GV'!J43</f>
        <v>KS.</v>
      </c>
      <c r="AE52" s="276">
        <f>'[4]CODE GV'!K43</f>
        <v>0</v>
      </c>
      <c r="AF52" s="276">
        <f>'[4]CODE GV'!L43</f>
        <v>0</v>
      </c>
      <c r="AG52" s="276">
        <f>'[4]CODE GV'!M43</f>
        <v>0</v>
      </c>
      <c r="AH52" s="276">
        <f>'[4]CODE GV'!N43</f>
        <v>0</v>
      </c>
      <c r="AI52" s="274">
        <f>'[5]CODE GV'!O43</f>
        <v>0</v>
      </c>
    </row>
    <row r="53" spans="1:35" ht="15" customHeight="1">
      <c r="A53" s="239"/>
      <c r="B53" s="187"/>
      <c r="C53" s="89">
        <f>'[2]TKB-1'!C46</f>
        <v>0</v>
      </c>
      <c r="D53" s="73">
        <f>'[3]tkb-1'!D46</f>
        <v>0</v>
      </c>
      <c r="E53" s="132">
        <v>0</v>
      </c>
      <c r="F53" s="133"/>
      <c r="G53" s="134"/>
      <c r="H53" s="128"/>
      <c r="I53" s="322"/>
      <c r="J53" s="87"/>
      <c r="K53" s="72"/>
      <c r="L53" s="105"/>
      <c r="M53" s="105"/>
      <c r="N53" s="105"/>
      <c r="O53" s="105"/>
      <c r="P53" s="105"/>
      <c r="Q53" s="171"/>
      <c r="R53" s="105"/>
      <c r="S53" s="272"/>
      <c r="U53" s="275" t="str">
        <f>'[4]CODE GV'!A44</f>
        <v>K.XÂY DỰNG</v>
      </c>
      <c r="V53" s="275">
        <f>'[4]CODE GV'!B44</f>
        <v>42</v>
      </c>
      <c r="W53" s="275" t="str">
        <f>'[4]CODE GV'!C44</f>
        <v>phancongban</v>
      </c>
      <c r="X53" s="275" t="str">
        <f>'[4]CODE GV'!D44</f>
        <v>Phan Công</v>
      </c>
      <c r="Y53" s="275" t="str">
        <f>'[4]CODE GV'!E44</f>
        <v>Bàn</v>
      </c>
      <c r="Z53" s="275" t="str">
        <f>'[4]CODE GV'!F44</f>
        <v>C.Bàn</v>
      </c>
      <c r="AA53" s="275">
        <f>'[4]CODE GV'!G44</f>
        <v>1</v>
      </c>
      <c r="AB53" s="275">
        <f>'[4]CODE GV'!H44</f>
        <v>0</v>
      </c>
      <c r="AC53" s="275" t="str">
        <f>'[4]CODE GV'!I44</f>
        <v>Kỹ sư</v>
      </c>
      <c r="AD53" s="276" t="str">
        <f>'[4]CODE GV'!J44</f>
        <v>KS.</v>
      </c>
      <c r="AE53" s="276">
        <f>'[4]CODE GV'!K44</f>
        <v>0</v>
      </c>
      <c r="AF53" s="276">
        <f>'[4]CODE GV'!L44</f>
        <v>0</v>
      </c>
      <c r="AG53" s="276">
        <f>'[4]CODE GV'!M44</f>
        <v>0</v>
      </c>
      <c r="AH53" s="276" t="str">
        <f>'[4]CODE GV'!N44</f>
        <v>0935.340.390</v>
      </c>
      <c r="AI53" s="274">
        <f>'[5]CODE GV'!O44</f>
        <v>0</v>
      </c>
    </row>
    <row r="54" spans="1:35" ht="15" customHeight="1">
      <c r="A54" s="239"/>
      <c r="B54" s="187"/>
      <c r="C54" s="89">
        <f>'[2]TKB-1'!C47</f>
        <v>0</v>
      </c>
      <c r="D54" s="74">
        <f>'[3]tkb-1'!D47</f>
        <v>0</v>
      </c>
      <c r="E54" s="135" t="s">
        <v>29</v>
      </c>
      <c r="F54" s="136"/>
      <c r="G54" s="137"/>
      <c r="H54" s="138"/>
      <c r="I54" s="317" t="e">
        <f>IF(LEN($B$5)&lt;2,"",IF(COUNTIF('[2]THI'!$B$471:$M$491,$B$5),'[2]THI'!$B$471,""))</f>
        <v>#VALUE!</v>
      </c>
      <c r="J54" s="90"/>
      <c r="K54" s="108"/>
      <c r="L54" s="109"/>
      <c r="M54" s="109"/>
      <c r="N54" s="109"/>
      <c r="O54" s="109"/>
      <c r="P54" s="109"/>
      <c r="Q54" s="173"/>
      <c r="R54" s="109"/>
      <c r="S54" s="277"/>
      <c r="U54" s="275" t="str">
        <f>'[4]CODE GV'!A45</f>
        <v>K.XÂY DỰNG</v>
      </c>
      <c r="V54" s="275">
        <f>'[4]CODE GV'!B45</f>
        <v>43</v>
      </c>
      <c r="W54" s="275" t="str">
        <f>'[4]CODE GV'!C45</f>
        <v>letronghoai</v>
      </c>
      <c r="X54" s="275" t="str">
        <f>'[4]CODE GV'!D45</f>
        <v>Lê Trọng</v>
      </c>
      <c r="Y54" s="275" t="str">
        <f>'[4]CODE GV'!E45</f>
        <v>Hoài</v>
      </c>
      <c r="Z54" s="275" t="str">
        <f>'[4]CODE GV'!F45</f>
        <v>Tr.Hoài</v>
      </c>
      <c r="AA54" s="275">
        <f>'[4]CODE GV'!G45</f>
        <v>1</v>
      </c>
      <c r="AB54" s="275">
        <f>'[4]CODE GV'!H45</f>
        <v>0</v>
      </c>
      <c r="AC54" s="275" t="str">
        <f>'[4]CODE GV'!I45</f>
        <v>Cử nhân</v>
      </c>
      <c r="AD54" s="276" t="str">
        <f>'[4]CODE GV'!J45</f>
        <v>CN.</v>
      </c>
      <c r="AE54" s="276">
        <f>'[4]CODE GV'!K45</f>
        <v>0</v>
      </c>
      <c r="AF54" s="276">
        <f>'[4]CODE GV'!L45</f>
        <v>0</v>
      </c>
      <c r="AG54" s="276">
        <f>'[4]CODE GV'!M45</f>
        <v>0</v>
      </c>
      <c r="AH54" s="276" t="str">
        <f>'[4]CODE GV'!N45</f>
        <v>0932.440.740</v>
      </c>
      <c r="AI54" s="274">
        <f>'[5]CODE GV'!O45</f>
        <v>0</v>
      </c>
    </row>
    <row r="55" spans="1:35" ht="15" customHeight="1">
      <c r="A55" s="239"/>
      <c r="B55" s="187"/>
      <c r="C55" s="89">
        <f>'[2]TKB-1'!C48</f>
        <v>0</v>
      </c>
      <c r="D55" s="76" t="str">
        <f>'[3]tkb-1'!D48</f>
        <v>Chiều</v>
      </c>
      <c r="E55" s="139">
        <v>0</v>
      </c>
      <c r="F55" s="140"/>
      <c r="G55" s="141"/>
      <c r="H55" s="142"/>
      <c r="I55" s="317"/>
      <c r="J55" s="90"/>
      <c r="K55" s="78"/>
      <c r="L55" s="110"/>
      <c r="M55" s="110"/>
      <c r="N55" s="110"/>
      <c r="O55" s="110"/>
      <c r="P55" s="110"/>
      <c r="Q55" s="174"/>
      <c r="R55" s="110"/>
      <c r="S55" s="277"/>
      <c r="U55" s="275" t="str">
        <f>'[4]CODE GV'!A46</f>
        <v>K.XÂY DỰNG</v>
      </c>
      <c r="V55" s="275">
        <f>'[4]CODE GV'!B46</f>
        <v>44</v>
      </c>
      <c r="W55" s="275" t="str">
        <f>'[4]CODE GV'!C46</f>
        <v>nguyenthanhhai</v>
      </c>
      <c r="X55" s="275" t="str">
        <f>'[4]CODE GV'!D46</f>
        <v>Nguyễn Thanh</v>
      </c>
      <c r="Y55" s="275" t="str">
        <f>'[4]CODE GV'!E46</f>
        <v>Hải</v>
      </c>
      <c r="Z55" s="275" t="str">
        <f>'[4]CODE GV'!F46</f>
        <v>T.Hải</v>
      </c>
      <c r="AA55" s="275">
        <f>'[4]CODE GV'!G46</f>
        <v>1</v>
      </c>
      <c r="AB55" s="275">
        <f>'[4]CODE GV'!H46</f>
        <v>0</v>
      </c>
      <c r="AC55" s="275">
        <f>'[4]CODE GV'!I46</f>
        <v>0</v>
      </c>
      <c r="AD55" s="276">
        <f>'[4]CODE GV'!J46</f>
        <v>0</v>
      </c>
      <c r="AE55" s="276">
        <f>'[4]CODE GV'!K46</f>
        <v>0</v>
      </c>
      <c r="AF55" s="276">
        <f>'[4]CODE GV'!L46</f>
        <v>0</v>
      </c>
      <c r="AG55" s="276">
        <f>'[4]CODE GV'!M46</f>
        <v>0</v>
      </c>
      <c r="AH55" s="276">
        <f>'[4]CODE GV'!N46</f>
        <v>0</v>
      </c>
      <c r="AI55" s="274">
        <f>'[5]CODE GV'!O46</f>
        <v>0</v>
      </c>
    </row>
    <row r="56" spans="1:35" ht="15" customHeight="1">
      <c r="A56" s="239"/>
      <c r="B56" s="187"/>
      <c r="C56" s="89">
        <f>'[2]TKB-1'!C49</f>
        <v>0</v>
      </c>
      <c r="D56" s="79">
        <f>'[3]tkb-1'!D49</f>
        <v>0</v>
      </c>
      <c r="E56" s="143" t="s">
        <v>30</v>
      </c>
      <c r="F56" s="136"/>
      <c r="G56" s="137"/>
      <c r="H56" s="138"/>
      <c r="I56" s="317" t="e">
        <f>IF(LEN($B$5)&lt;2,"",IF(COUNTIF('[2]THI'!$B$492:$M$512,$B$5),'[2]THI'!$B$492,""))</f>
        <v>#VALUE!</v>
      </c>
      <c r="J56" s="90"/>
      <c r="K56" s="111"/>
      <c r="L56" s="112"/>
      <c r="M56" s="112"/>
      <c r="N56" s="112"/>
      <c r="O56" s="112"/>
      <c r="P56" s="112"/>
      <c r="Q56" s="175"/>
      <c r="R56" s="112"/>
      <c r="S56" s="277"/>
      <c r="U56" s="275" t="str">
        <f>'[4]CODE GV'!A47</f>
        <v>K.XÂY DỰNG</v>
      </c>
      <c r="V56" s="275">
        <f>'[4]CODE GV'!B47</f>
        <v>45</v>
      </c>
      <c r="W56" s="275">
        <f>'[4]CODE GV'!C47</f>
        <v>0</v>
      </c>
      <c r="X56" s="275">
        <f>'[4]CODE GV'!D47</f>
        <v>0</v>
      </c>
      <c r="Y56" s="275">
        <f>'[4]CODE GV'!E47</f>
        <v>0</v>
      </c>
      <c r="Z56" s="275">
        <f>'[4]CODE GV'!F47</f>
        <v>0</v>
      </c>
      <c r="AA56" s="275">
        <f>'[4]CODE GV'!G47</f>
        <v>0</v>
      </c>
      <c r="AB56" s="275">
        <f>'[4]CODE GV'!H47</f>
        <v>0</v>
      </c>
      <c r="AC56" s="275">
        <f>'[4]CODE GV'!I47</f>
        <v>0</v>
      </c>
      <c r="AD56" s="276">
        <f>'[4]CODE GV'!J47</f>
        <v>0</v>
      </c>
      <c r="AE56" s="276">
        <f>'[4]CODE GV'!K47</f>
        <v>0</v>
      </c>
      <c r="AF56" s="276">
        <f>'[4]CODE GV'!L47</f>
        <v>0</v>
      </c>
      <c r="AG56" s="276">
        <f>'[4]CODE GV'!M47</f>
        <v>0</v>
      </c>
      <c r="AH56" s="276">
        <f>'[4]CODE GV'!N47</f>
        <v>0</v>
      </c>
      <c r="AI56" s="274">
        <f>'[5]CODE GV'!O47</f>
        <v>0</v>
      </c>
    </row>
    <row r="57" spans="1:35" ht="15" customHeight="1">
      <c r="A57" s="239"/>
      <c r="B57" s="187"/>
      <c r="C57" s="89">
        <f>'[2]TKB-1'!C50</f>
        <v>0</v>
      </c>
      <c r="D57" s="80">
        <f>'[3]tkb-1'!D50</f>
        <v>0</v>
      </c>
      <c r="E57" s="144">
        <v>0</v>
      </c>
      <c r="F57" s="145"/>
      <c r="G57" s="146"/>
      <c r="H57" s="142"/>
      <c r="I57" s="317"/>
      <c r="J57" s="90"/>
      <c r="K57" s="78"/>
      <c r="L57" s="110"/>
      <c r="M57" s="110"/>
      <c r="N57" s="110"/>
      <c r="O57" s="110"/>
      <c r="P57" s="110"/>
      <c r="Q57" s="174"/>
      <c r="R57" s="110"/>
      <c r="S57" s="278"/>
      <c r="U57" s="275" t="str">
        <f>'[4]CODE GV'!A48</f>
        <v>K.XÂY DỰNG</v>
      </c>
      <c r="V57" s="275">
        <f>'[4]CODE GV'!B48</f>
        <v>46</v>
      </c>
      <c r="W57" s="275">
        <f>'[4]CODE GV'!C48</f>
        <v>0</v>
      </c>
      <c r="X57" s="275">
        <f>'[4]CODE GV'!D48</f>
        <v>0</v>
      </c>
      <c r="Y57" s="275">
        <f>'[4]CODE GV'!E48</f>
        <v>0</v>
      </c>
      <c r="Z57" s="275">
        <f>'[4]CODE GV'!F48</f>
        <v>0</v>
      </c>
      <c r="AA57" s="275">
        <f>'[4]CODE GV'!G48</f>
        <v>0</v>
      </c>
      <c r="AB57" s="275">
        <f>'[4]CODE GV'!H48</f>
        <v>0</v>
      </c>
      <c r="AC57" s="275">
        <f>'[4]CODE GV'!I48</f>
        <v>0</v>
      </c>
      <c r="AD57" s="276">
        <f>'[4]CODE GV'!J48</f>
        <v>0</v>
      </c>
      <c r="AE57" s="276">
        <f>'[4]CODE GV'!K48</f>
        <v>0</v>
      </c>
      <c r="AF57" s="276">
        <f>'[4]CODE GV'!L48</f>
        <v>0</v>
      </c>
      <c r="AG57" s="276">
        <f>'[4]CODE GV'!M48</f>
        <v>0</v>
      </c>
      <c r="AH57" s="276">
        <f>'[4]CODE GV'!N48</f>
        <v>0</v>
      </c>
      <c r="AI57" s="274">
        <f>'[5]CODE GV'!O48</f>
        <v>0</v>
      </c>
    </row>
    <row r="58" spans="1:35" s="289" customFormat="1" ht="15" customHeight="1">
      <c r="A58" s="288"/>
      <c r="B58" s="187"/>
      <c r="C58" s="89">
        <f>'[2]TKB-1'!C51</f>
        <v>0</v>
      </c>
      <c r="D58" s="81">
        <f>'[3]tkb-1'!D51</f>
        <v>0</v>
      </c>
      <c r="E58" s="147" t="s">
        <v>31</v>
      </c>
      <c r="F58" s="148"/>
      <c r="G58" s="149"/>
      <c r="H58" s="68"/>
      <c r="I58" s="318" t="e">
        <f>IF(LEN($B$5)&lt;2,"",IF(COUNTIF('[2]THI'!$B$513:$M$533,$B$5),'[2]THI'!$B$513,""))</f>
        <v>#VALUE!</v>
      </c>
      <c r="J58" s="91"/>
      <c r="K58" s="83"/>
      <c r="L58" s="113"/>
      <c r="M58" s="113"/>
      <c r="N58" s="113"/>
      <c r="O58" s="113"/>
      <c r="P58" s="113"/>
      <c r="Q58" s="176"/>
      <c r="R58" s="113"/>
      <c r="S58" s="272"/>
      <c r="U58" s="275" t="str">
        <f>'[4]CODE GV'!A49</f>
        <v>K.XÂY DỰNG</v>
      </c>
      <c r="V58" s="275">
        <f>'[4]CODE GV'!B49</f>
        <v>47</v>
      </c>
      <c r="W58" s="275">
        <f>'[4]CODE GV'!C49</f>
        <v>0</v>
      </c>
      <c r="X58" s="275">
        <f>'[4]CODE GV'!D49</f>
        <v>0</v>
      </c>
      <c r="Y58" s="275">
        <f>'[4]CODE GV'!E49</f>
        <v>0</v>
      </c>
      <c r="Z58" s="275">
        <f>'[4]CODE GV'!F49</f>
        <v>0</v>
      </c>
      <c r="AA58" s="275">
        <f>'[4]CODE GV'!G49</f>
        <v>0</v>
      </c>
      <c r="AB58" s="275">
        <f>'[4]CODE GV'!H49</f>
        <v>0</v>
      </c>
      <c r="AC58" s="275">
        <f>'[4]CODE GV'!I49</f>
        <v>0</v>
      </c>
      <c r="AD58" s="276">
        <f>'[4]CODE GV'!J49</f>
        <v>0</v>
      </c>
      <c r="AE58" s="276">
        <f>'[4]CODE GV'!K49</f>
        <v>0</v>
      </c>
      <c r="AF58" s="276">
        <f>'[4]CODE GV'!L49</f>
        <v>0</v>
      </c>
      <c r="AG58" s="276">
        <f>'[4]CODE GV'!M49</f>
        <v>0</v>
      </c>
      <c r="AH58" s="276">
        <f>'[4]CODE GV'!N49</f>
        <v>0</v>
      </c>
      <c r="AI58" s="290">
        <f>'[5]CODE GV'!O49</f>
        <v>0</v>
      </c>
    </row>
    <row r="59" spans="1:35" s="289" customFormat="1" ht="15" customHeight="1" thickBot="1">
      <c r="A59" s="288"/>
      <c r="B59" s="188"/>
      <c r="C59" s="92">
        <f>'[2]TKB-1'!C52</f>
        <v>0</v>
      </c>
      <c r="D59" s="85" t="str">
        <f>'[3]tkb-1'!D52</f>
        <v>Tối</v>
      </c>
      <c r="E59" s="150">
        <v>0</v>
      </c>
      <c r="F59" s="151"/>
      <c r="G59" s="152"/>
      <c r="H59" s="153"/>
      <c r="I59" s="320"/>
      <c r="J59" s="93"/>
      <c r="K59" s="114"/>
      <c r="L59" s="115"/>
      <c r="M59" s="115"/>
      <c r="N59" s="115"/>
      <c r="O59" s="115"/>
      <c r="P59" s="115"/>
      <c r="Q59" s="177"/>
      <c r="R59" s="115"/>
      <c r="S59" s="272"/>
      <c r="U59" s="275" t="str">
        <f>'[4]CODE GV'!A50</f>
        <v>K.XÂY DỰNG</v>
      </c>
      <c r="V59" s="275">
        <f>'[4]CODE GV'!B50</f>
        <v>48</v>
      </c>
      <c r="W59" s="275">
        <f>'[4]CODE GV'!C50</f>
        <v>0</v>
      </c>
      <c r="X59" s="275">
        <f>'[4]CODE GV'!D50</f>
        <v>0</v>
      </c>
      <c r="Y59" s="275">
        <f>'[4]CODE GV'!E50</f>
        <v>0</v>
      </c>
      <c r="Z59" s="275">
        <f>'[4]CODE GV'!F50</f>
        <v>0</v>
      </c>
      <c r="AA59" s="275">
        <f>'[4]CODE GV'!G50</f>
        <v>0</v>
      </c>
      <c r="AB59" s="275">
        <f>'[4]CODE GV'!H50</f>
        <v>0</v>
      </c>
      <c r="AC59" s="275">
        <f>'[4]CODE GV'!I50</f>
        <v>0</v>
      </c>
      <c r="AD59" s="276">
        <f>'[4]CODE GV'!J50</f>
        <v>0</v>
      </c>
      <c r="AE59" s="276">
        <f>'[4]CODE GV'!K50</f>
        <v>0</v>
      </c>
      <c r="AF59" s="276">
        <f>'[4]CODE GV'!L50</f>
        <v>0</v>
      </c>
      <c r="AG59" s="276">
        <f>'[4]CODE GV'!M50</f>
        <v>0</v>
      </c>
      <c r="AH59" s="276">
        <f>'[4]CODE GV'!N50</f>
        <v>0</v>
      </c>
      <c r="AI59" s="290">
        <f>'[5]CODE GV'!O50</f>
        <v>0</v>
      </c>
    </row>
    <row r="60" spans="1:35" ht="15" customHeight="1">
      <c r="A60" s="239"/>
      <c r="B60" s="279" t="str">
        <f>'[2]GV'!B60</f>
        <v>BẢY</v>
      </c>
      <c r="C60" s="66">
        <f>'[2]GV'!C60</f>
        <v>41496</v>
      </c>
      <c r="D60" s="67">
        <f>'[3]tkb-1'!D53</f>
        <v>0</v>
      </c>
      <c r="E60" s="122" t="s">
        <v>27</v>
      </c>
      <c r="F60" s="123"/>
      <c r="G60" s="124"/>
      <c r="H60" s="68"/>
      <c r="I60" s="321" t="e">
        <f>IF(LEN($B$5)&lt;2,"",IF(COUNTIF('[2]THI'!$B$535:$M$555,$B$5),'[2]THI'!$B$535,""))</f>
        <v>#VALUE!</v>
      </c>
      <c r="J60" s="87"/>
      <c r="K60" s="88"/>
      <c r="L60" s="104"/>
      <c r="M60" s="104"/>
      <c r="N60" s="104"/>
      <c r="O60" s="104"/>
      <c r="P60" s="104"/>
      <c r="Q60" s="170"/>
      <c r="R60" s="104"/>
      <c r="S60" s="272"/>
      <c r="U60" s="275" t="str">
        <f>'[4]CODE GV'!A51</f>
        <v>K.KINH TẾ</v>
      </c>
      <c r="V60" s="275" t="str">
        <f>'[4]CODE GV'!B51</f>
        <v>II</v>
      </c>
      <c r="W60" s="275">
        <f>'[4]CODE GV'!C51</f>
        <v>0</v>
      </c>
      <c r="X60" s="275">
        <f>'[4]CODE GV'!D51</f>
        <v>0</v>
      </c>
      <c r="Y60" s="275">
        <f>'[4]CODE GV'!E51</f>
        <v>0</v>
      </c>
      <c r="Z60" s="275">
        <f>'[4]CODE GV'!F51</f>
        <v>0</v>
      </c>
      <c r="AA60" s="275">
        <f>'[4]CODE GV'!G51</f>
        <v>0</v>
      </c>
      <c r="AB60" s="275">
        <f>'[4]CODE GV'!H51</f>
        <v>0</v>
      </c>
      <c r="AC60" s="275">
        <f>'[4]CODE GV'!I51</f>
        <v>0</v>
      </c>
      <c r="AD60" s="276">
        <f>'[4]CODE GV'!J51</f>
        <v>0</v>
      </c>
      <c r="AE60" s="276">
        <f>'[4]CODE GV'!K51</f>
        <v>0</v>
      </c>
      <c r="AF60" s="276">
        <f>'[4]CODE GV'!L51</f>
        <v>0</v>
      </c>
      <c r="AG60" s="276">
        <f>'[4]CODE GV'!M51</f>
        <v>0</v>
      </c>
      <c r="AH60" s="276" t="str">
        <f>'[4]CODE GV'!N51</f>
        <v>057.3821040</v>
      </c>
      <c r="AI60" s="274">
        <f>'[5]CODE GV'!O51</f>
        <v>0</v>
      </c>
    </row>
    <row r="61" spans="1:35" ht="15" customHeight="1">
      <c r="A61" s="239"/>
      <c r="B61" s="187"/>
      <c r="C61" s="89">
        <f>'[2]TKB-1'!C54</f>
        <v>0</v>
      </c>
      <c r="D61" s="70" t="str">
        <f>'[3]tkb-1'!D54</f>
        <v>Sáng</v>
      </c>
      <c r="E61" s="125">
        <v>0</v>
      </c>
      <c r="F61" s="126"/>
      <c r="G61" s="127"/>
      <c r="H61" s="128"/>
      <c r="I61" s="322"/>
      <c r="J61" s="87"/>
      <c r="K61" s="72"/>
      <c r="L61" s="105"/>
      <c r="M61" s="105"/>
      <c r="N61" s="105"/>
      <c r="O61" s="105"/>
      <c r="P61" s="105"/>
      <c r="Q61" s="171"/>
      <c r="R61" s="105"/>
      <c r="S61" s="272"/>
      <c r="U61" s="275" t="str">
        <f>'[4]CODE GV'!A52</f>
        <v>K.KINH TẾ</v>
      </c>
      <c r="V61" s="275">
        <f>'[4]CODE GV'!B52</f>
        <v>1</v>
      </c>
      <c r="W61" s="275" t="str">
        <f>'[4]CODE GV'!C52</f>
        <v>tranthiquynhnhuA</v>
      </c>
      <c r="X61" s="275" t="str">
        <f>'[4]CODE GV'!D52</f>
        <v>Trần Thị Quỳnh</v>
      </c>
      <c r="Y61" s="275" t="str">
        <f>'[4]CODE GV'!E52</f>
        <v>Như</v>
      </c>
      <c r="Z61" s="275" t="str">
        <f>'[4]CODE GV'!F52</f>
        <v>Như (A)</v>
      </c>
      <c r="AA61" s="275">
        <f>'[4]CODE GV'!G52</f>
        <v>2</v>
      </c>
      <c r="AB61" s="275" t="str">
        <f>'[4]CODE GV'!H52</f>
        <v>Tr.Khoa</v>
      </c>
      <c r="AC61" s="275" t="str">
        <f>'[4]CODE GV'!I52</f>
        <v>Thạc sỹ</v>
      </c>
      <c r="AD61" s="276" t="str">
        <f>'[4]CODE GV'!J52</f>
        <v>ThS.</v>
      </c>
      <c r="AE61" s="276">
        <f>'[4]CODE GV'!K52</f>
        <v>0</v>
      </c>
      <c r="AF61" s="276" t="str">
        <f>'[4]CODE GV'!L52</f>
        <v>(Đang làm nghiên cứu sinh)</v>
      </c>
      <c r="AG61" s="276">
        <f>'[4]CODE GV'!M52</f>
        <v>0</v>
      </c>
      <c r="AH61" s="276" t="str">
        <f>'[4]CODE GV'!N52</f>
        <v>0948,439,439</v>
      </c>
      <c r="AI61" s="274">
        <f>'[5]CODE GV'!O52</f>
        <v>0</v>
      </c>
    </row>
    <row r="62" spans="1:35" ht="15" customHeight="1">
      <c r="A62" s="239"/>
      <c r="B62" s="187"/>
      <c r="C62" s="89">
        <f>'[2]TKB-1'!C55</f>
        <v>0</v>
      </c>
      <c r="D62" s="70">
        <f>'[3]tkb-1'!D55</f>
        <v>0</v>
      </c>
      <c r="E62" s="129" t="s">
        <v>28</v>
      </c>
      <c r="F62" s="130"/>
      <c r="G62" s="131"/>
      <c r="H62" s="68"/>
      <c r="I62" s="322" t="e">
        <f>IF(LEN($B$5)&lt;2,"",IF(COUNTIF('[2]THI'!$B$556:$M$576,$B$5),'[2]THI'!$B$556,""))</f>
        <v>#VALUE!</v>
      </c>
      <c r="J62" s="90"/>
      <c r="K62" s="106"/>
      <c r="L62" s="107"/>
      <c r="M62" s="107"/>
      <c r="N62" s="107"/>
      <c r="O62" s="107"/>
      <c r="P62" s="107"/>
      <c r="Q62" s="172"/>
      <c r="R62" s="107"/>
      <c r="S62" s="277"/>
      <c r="U62" s="275" t="str">
        <f>'[4]CODE GV'!A53</f>
        <v>K.KINH TẾ</v>
      </c>
      <c r="V62" s="275">
        <f>'[4]CODE GV'!B53</f>
        <v>2</v>
      </c>
      <c r="W62" s="275" t="str">
        <f>'[4]CODE GV'!C53</f>
        <v>hoangvancuong</v>
      </c>
      <c r="X62" s="275" t="str">
        <f>'[4]CODE GV'!D53</f>
        <v>Hoàng Văn</v>
      </c>
      <c r="Y62" s="275" t="str">
        <f>'[4]CODE GV'!E53</f>
        <v>Cương</v>
      </c>
      <c r="Z62" s="275" t="str">
        <f>'[4]CODE GV'!F53</f>
        <v>Cương</v>
      </c>
      <c r="AA62" s="275">
        <f>'[4]CODE GV'!G53</f>
        <v>2</v>
      </c>
      <c r="AB62" s="275" t="str">
        <f>'[4]CODE GV'!H53</f>
        <v>Pho.Khoa</v>
      </c>
      <c r="AC62" s="275" t="str">
        <f>'[4]CODE GV'!I53</f>
        <v>Thạc sỹ</v>
      </c>
      <c r="AD62" s="276" t="str">
        <f>'[4]CODE GV'!J53</f>
        <v>ThS.</v>
      </c>
      <c r="AE62" s="276">
        <f>'[4]CODE GV'!K53</f>
        <v>0</v>
      </c>
      <c r="AF62" s="276">
        <f>'[4]CODE GV'!L53</f>
        <v>0</v>
      </c>
      <c r="AG62" s="276">
        <f>'[4]CODE GV'!M53</f>
        <v>0</v>
      </c>
      <c r="AH62" s="276" t="str">
        <f>'[4]CODE GV'!N53</f>
        <v>0914419766</v>
      </c>
      <c r="AI62" s="274" t="str">
        <f>'[5]CODE GV'!O53</f>
        <v>0913,411,066</v>
      </c>
    </row>
    <row r="63" spans="1:35" ht="15" customHeight="1">
      <c r="A63" s="239"/>
      <c r="B63" s="187"/>
      <c r="C63" s="89">
        <f>'[2]TKB-1'!C56</f>
        <v>0</v>
      </c>
      <c r="D63" s="73">
        <f>'[3]tkb-1'!D56</f>
        <v>0</v>
      </c>
      <c r="E63" s="132">
        <v>0</v>
      </c>
      <c r="F63" s="133"/>
      <c r="G63" s="134"/>
      <c r="H63" s="128"/>
      <c r="I63" s="322"/>
      <c r="J63" s="90"/>
      <c r="K63" s="72"/>
      <c r="L63" s="105"/>
      <c r="M63" s="105"/>
      <c r="N63" s="105"/>
      <c r="O63" s="105"/>
      <c r="P63" s="105"/>
      <c r="Q63" s="171"/>
      <c r="R63" s="105"/>
      <c r="S63" s="277"/>
      <c r="U63" s="275" t="str">
        <f>'[4]CODE GV'!A54</f>
        <v>K.KINH TẾ</v>
      </c>
      <c r="V63" s="275">
        <f>'[4]CODE GV'!B54</f>
        <v>3</v>
      </c>
      <c r="W63" s="275" t="str">
        <f>'[4]CODE GV'!C54</f>
        <v>lethiainhan</v>
      </c>
      <c r="X63" s="275" t="str">
        <f>'[4]CODE GV'!D54</f>
        <v>Lê Thị Ái</v>
      </c>
      <c r="Y63" s="275" t="str">
        <f>'[4]CODE GV'!E54</f>
        <v>Nhân</v>
      </c>
      <c r="Z63" s="275" t="str">
        <f>'[4]CODE GV'!F54</f>
        <v>Nhân</v>
      </c>
      <c r="AA63" s="275">
        <f>'[4]CODE GV'!G54</f>
        <v>1</v>
      </c>
      <c r="AB63" s="275">
        <f>'[4]CODE GV'!H54</f>
        <v>0</v>
      </c>
      <c r="AC63" s="275" t="str">
        <f>'[4]CODE GV'!I54</f>
        <v>Thạc sỹ</v>
      </c>
      <c r="AD63" s="276" t="str">
        <f>'[4]CODE GV'!J54</f>
        <v>ThS.</v>
      </c>
      <c r="AE63" s="276">
        <f>'[4]CODE GV'!K54</f>
        <v>0</v>
      </c>
      <c r="AF63" s="276">
        <f>'[4]CODE GV'!L54</f>
        <v>0</v>
      </c>
      <c r="AG63" s="276">
        <f>'[4]CODE GV'!M54</f>
        <v>0</v>
      </c>
      <c r="AH63" s="276" t="str">
        <f>'[4]CODE GV'!N54</f>
        <v>0903.546.677</v>
      </c>
      <c r="AI63" s="274" t="str">
        <f>'[5]CODE GV'!O54</f>
        <v>0905.215.382</v>
      </c>
    </row>
    <row r="64" spans="1:35" ht="15" customHeight="1">
      <c r="A64" s="239"/>
      <c r="B64" s="187"/>
      <c r="C64" s="89">
        <f>'[2]TKB-1'!C57</f>
        <v>0</v>
      </c>
      <c r="D64" s="74">
        <f>'[3]tkb-1'!D57</f>
        <v>0</v>
      </c>
      <c r="E64" s="135" t="s">
        <v>29</v>
      </c>
      <c r="F64" s="136"/>
      <c r="G64" s="137"/>
      <c r="H64" s="138"/>
      <c r="I64" s="317" t="e">
        <f>IF(LEN($B$5)&lt;2,"",IF(COUNTIF('[2]THI'!$B$577:$M$597,$B$5),'[2]THI'!$B$577,""))</f>
        <v>#VALUE!</v>
      </c>
      <c r="J64" s="90"/>
      <c r="K64" s="108"/>
      <c r="L64" s="109"/>
      <c r="M64" s="109"/>
      <c r="N64" s="109"/>
      <c r="O64" s="109"/>
      <c r="P64" s="109"/>
      <c r="Q64" s="173"/>
      <c r="R64" s="109"/>
      <c r="S64" s="277"/>
      <c r="U64" s="275" t="str">
        <f>'[4]CODE GV'!A55</f>
        <v>K.KINH TẾ</v>
      </c>
      <c r="V64" s="275">
        <f>'[4]CODE GV'!B55</f>
        <v>4</v>
      </c>
      <c r="W64" s="275" t="str">
        <f>'[4]CODE GV'!C55</f>
        <v>nguyendinhdai</v>
      </c>
      <c r="X64" s="275" t="str">
        <f>'[4]CODE GV'!D55</f>
        <v>Nguyễn Đình</v>
      </c>
      <c r="Y64" s="275" t="str">
        <f>'[4]CODE GV'!E55</f>
        <v>Đại</v>
      </c>
      <c r="Z64" s="275" t="str">
        <f>'[4]CODE GV'!F55</f>
        <v>Đ.Đại</v>
      </c>
      <c r="AA64" s="275">
        <f>'[4]CODE GV'!G55</f>
        <v>1</v>
      </c>
      <c r="AB64" s="275">
        <f>'[4]CODE GV'!H55</f>
        <v>0</v>
      </c>
      <c r="AC64" s="275" t="str">
        <f>'[4]CODE GV'!I55</f>
        <v>Thạc sỹ</v>
      </c>
      <c r="AD64" s="276" t="str">
        <f>'[4]CODE GV'!J55</f>
        <v>ThS.</v>
      </c>
      <c r="AE64" s="276">
        <f>'[4]CODE GV'!K55</f>
        <v>0</v>
      </c>
      <c r="AF64" s="276">
        <f>'[4]CODE GV'!L55</f>
        <v>0</v>
      </c>
      <c r="AG64" s="276">
        <f>'[4]CODE GV'!M55</f>
        <v>0</v>
      </c>
      <c r="AH64" s="276" t="str">
        <f>'[4]CODE GV'!N55</f>
        <v>0987.039.046</v>
      </c>
      <c r="AI64" s="274" t="str">
        <f>'[5]CODE GV'!O55</f>
        <v>0942.032.427</v>
      </c>
    </row>
    <row r="65" spans="1:35" ht="15" customHeight="1" thickBot="1">
      <c r="A65" s="239"/>
      <c r="B65" s="187"/>
      <c r="C65" s="89">
        <f>'[2]TKB-1'!C58</f>
        <v>0</v>
      </c>
      <c r="D65" s="76" t="str">
        <f>'[3]tkb-1'!D58</f>
        <v>Chiều</v>
      </c>
      <c r="E65" s="139">
        <v>0</v>
      </c>
      <c r="F65" s="140"/>
      <c r="G65" s="141"/>
      <c r="H65" s="154"/>
      <c r="I65" s="317"/>
      <c r="J65" s="90"/>
      <c r="K65" s="78"/>
      <c r="L65" s="110"/>
      <c r="M65" s="110"/>
      <c r="N65" s="110"/>
      <c r="O65" s="110"/>
      <c r="P65" s="110"/>
      <c r="Q65" s="174"/>
      <c r="R65" s="110"/>
      <c r="S65" s="278"/>
      <c r="U65" s="275" t="str">
        <f>'[4]CODE GV'!A56</f>
        <v>K.KINH TẾ</v>
      </c>
      <c r="V65" s="275">
        <f>'[4]CODE GV'!B56</f>
        <v>5</v>
      </c>
      <c r="W65" s="275" t="str">
        <f>'[4]CODE GV'!C56</f>
        <v>nguyenthithuhieu</v>
      </c>
      <c r="X65" s="275" t="str">
        <f>'[4]CODE GV'!D56</f>
        <v>Nguyễn Thị Thu</v>
      </c>
      <c r="Y65" s="275" t="str">
        <f>'[4]CODE GV'!E56</f>
        <v>Hiếu</v>
      </c>
      <c r="Z65" s="275" t="str">
        <f>'[4]CODE GV'!F56</f>
        <v>Hiếu</v>
      </c>
      <c r="AA65" s="275">
        <f>'[4]CODE GV'!G56</f>
        <v>1</v>
      </c>
      <c r="AB65" s="275" t="str">
        <f>'[4]CODE GV'!H56</f>
        <v>TBM</v>
      </c>
      <c r="AC65" s="275" t="str">
        <f>'[4]CODE GV'!I56</f>
        <v>Thạc sỹ</v>
      </c>
      <c r="AD65" s="276" t="str">
        <f>'[4]CODE GV'!J56</f>
        <v>ThS.</v>
      </c>
      <c r="AE65" s="276">
        <f>'[4]CODE GV'!K56</f>
        <v>0</v>
      </c>
      <c r="AF65" s="276" t="str">
        <f>'[4]CODE GV'!L56</f>
        <v>NCS</v>
      </c>
      <c r="AG65" s="276">
        <f>'[4]CODE GV'!M56</f>
        <v>0</v>
      </c>
      <c r="AH65" s="276" t="str">
        <f>'[4]CODE GV'!N56</f>
        <v>0908.301.091</v>
      </c>
      <c r="AI65" s="274">
        <f>'[5]CODE GV'!O56</f>
        <v>0</v>
      </c>
    </row>
    <row r="66" spans="1:35" s="287" customFormat="1" ht="15" customHeight="1" thickTop="1">
      <c r="A66" s="286"/>
      <c r="B66" s="187"/>
      <c r="C66" s="89">
        <f>'[2]TKB-1'!C59</f>
        <v>0</v>
      </c>
      <c r="D66" s="79">
        <f>'[3]tkb-1'!D59</f>
        <v>0</v>
      </c>
      <c r="E66" s="143" t="s">
        <v>30</v>
      </c>
      <c r="F66" s="136"/>
      <c r="G66" s="137"/>
      <c r="H66" s="155"/>
      <c r="I66" s="317" t="e">
        <f>IF(LEN($B$5)&lt;2,"",IF(COUNTIF('[2]THI'!$B$598:$M$618,$B$5),'[2]THI'!$B$598,""))</f>
        <v>#VALUE!</v>
      </c>
      <c r="J66" s="94"/>
      <c r="K66" s="111"/>
      <c r="L66" s="112"/>
      <c r="M66" s="112"/>
      <c r="N66" s="112"/>
      <c r="O66" s="112"/>
      <c r="P66" s="112"/>
      <c r="Q66" s="175"/>
      <c r="R66" s="112"/>
      <c r="U66" s="275" t="str">
        <f>'[4]CODE GV'!A57</f>
        <v>K.KINH TẾ</v>
      </c>
      <c r="V66" s="275">
        <f>'[4]CODE GV'!B57</f>
        <v>6</v>
      </c>
      <c r="W66" s="275" t="str">
        <f>'[4]CODE GV'!C57</f>
        <v>phamhanhnguyen</v>
      </c>
      <c r="X66" s="275" t="str">
        <f>'[4]CODE GV'!D57</f>
        <v>Phạm Hạnh</v>
      </c>
      <c r="Y66" s="275" t="str">
        <f>'[4]CODE GV'!E57</f>
        <v>Nguyên</v>
      </c>
      <c r="Z66" s="275" t="str">
        <f>'[4]CODE GV'!F57</f>
        <v>H.Nguyên</v>
      </c>
      <c r="AA66" s="275">
        <f>'[4]CODE GV'!G57</f>
        <v>1</v>
      </c>
      <c r="AB66" s="275">
        <f>'[4]CODE GV'!H57</f>
        <v>0</v>
      </c>
      <c r="AC66" s="275" t="str">
        <f>'[4]CODE GV'!I57</f>
        <v>Cử nhân</v>
      </c>
      <c r="AD66" s="276" t="str">
        <f>'[4]CODE GV'!J57</f>
        <v>CN.</v>
      </c>
      <c r="AE66" s="276">
        <f>'[4]CODE GV'!K57</f>
        <v>0</v>
      </c>
      <c r="AF66" s="276" t="str">
        <f>'[4]CODE GV'!L57</f>
        <v>(Đang học Cao học tại TP.HCM)</v>
      </c>
      <c r="AG66" s="276">
        <f>'[4]CODE GV'!M57</f>
        <v>0</v>
      </c>
      <c r="AH66" s="276" t="str">
        <f>'[4]CODE GV'!N57</f>
        <v>0904.930.230</v>
      </c>
      <c r="AI66" s="285">
        <f>'[5]CODE GV'!O57</f>
        <v>0</v>
      </c>
    </row>
    <row r="67" spans="1:35" ht="15" customHeight="1">
      <c r="A67" s="239"/>
      <c r="B67" s="187"/>
      <c r="C67" s="89">
        <f>'[2]TKB-1'!C60</f>
        <v>0</v>
      </c>
      <c r="D67" s="80">
        <f>'[3]tkb-1'!D60</f>
        <v>0</v>
      </c>
      <c r="E67" s="144">
        <v>0</v>
      </c>
      <c r="F67" s="145"/>
      <c r="G67" s="146"/>
      <c r="H67" s="138"/>
      <c r="I67" s="317"/>
      <c r="J67" s="95"/>
      <c r="K67" s="78"/>
      <c r="L67" s="110"/>
      <c r="M67" s="110"/>
      <c r="N67" s="110"/>
      <c r="O67" s="110"/>
      <c r="P67" s="110"/>
      <c r="Q67" s="174"/>
      <c r="R67" s="110"/>
      <c r="U67" s="275" t="str">
        <f>'[4]CODE GV'!A58</f>
        <v>K.KINH TẾ</v>
      </c>
      <c r="V67" s="275">
        <f>'[4]CODE GV'!B58</f>
        <v>7</v>
      </c>
      <c r="W67" s="275" t="str">
        <f>'[4]CODE GV'!C58</f>
        <v>nguyennguyenkhang</v>
      </c>
      <c r="X67" s="275" t="str">
        <f>'[4]CODE GV'!D58</f>
        <v>Nguyễn Nguyên</v>
      </c>
      <c r="Y67" s="275" t="str">
        <f>'[4]CODE GV'!E58</f>
        <v>Khang</v>
      </c>
      <c r="Z67" s="275" t="str">
        <f>'[4]CODE GV'!F58</f>
        <v>Khang</v>
      </c>
      <c r="AA67" s="275">
        <f>'[4]CODE GV'!G58</f>
        <v>2</v>
      </c>
      <c r="AB67" s="275">
        <f>'[4]CODE GV'!H58</f>
        <v>0</v>
      </c>
      <c r="AC67" s="275" t="str">
        <f>'[4]CODE GV'!I58</f>
        <v>Thạc sỹ</v>
      </c>
      <c r="AD67" s="276" t="str">
        <f>'[4]CODE GV'!J58</f>
        <v>ThS.</v>
      </c>
      <c r="AE67" s="276">
        <f>'[4]CODE GV'!K58</f>
        <v>0</v>
      </c>
      <c r="AF67" s="276">
        <f>'[4]CODE GV'!L58</f>
        <v>0</v>
      </c>
      <c r="AG67" s="276">
        <f>'[4]CODE GV'!M58</f>
        <v>0</v>
      </c>
      <c r="AH67" s="276" t="str">
        <f>'[4]CODE GV'!N58</f>
        <v>0905.215.402</v>
      </c>
      <c r="AI67" s="274">
        <f>'[5]CODE GV'!O58</f>
        <v>0</v>
      </c>
    </row>
    <row r="68" spans="1:35" s="243" customFormat="1" ht="15" customHeight="1">
      <c r="A68" s="44"/>
      <c r="B68" s="187"/>
      <c r="C68" s="89">
        <f>'[2]TKB-1'!C61</f>
        <v>0</v>
      </c>
      <c r="D68" s="81">
        <f>'[3]tkb-1'!D61</f>
        <v>0</v>
      </c>
      <c r="E68" s="147" t="s">
        <v>31</v>
      </c>
      <c r="F68" s="148"/>
      <c r="G68" s="149"/>
      <c r="H68" s="156"/>
      <c r="I68" s="318" t="e">
        <f>IF(LEN($B$5)&lt;2,"",IF(COUNTIF('[2]THI'!$B$619:$M$639,$B$5),'[2]THI'!$B$619,""))</f>
        <v>#VALUE!</v>
      </c>
      <c r="J68" s="96"/>
      <c r="K68" s="83"/>
      <c r="L68" s="113"/>
      <c r="M68" s="113"/>
      <c r="N68" s="113"/>
      <c r="O68" s="113"/>
      <c r="P68" s="113"/>
      <c r="Q68" s="176"/>
      <c r="R68" s="113"/>
      <c r="U68" s="275" t="str">
        <f>'[4]CODE GV'!A59</f>
        <v>K.KINH TẾ</v>
      </c>
      <c r="V68" s="275">
        <f>'[4]CODE GV'!B59</f>
        <v>8</v>
      </c>
      <c r="W68" s="275" t="str">
        <f>'[4]CODE GV'!C59</f>
        <v>leductam</v>
      </c>
      <c r="X68" s="275" t="str">
        <f>'[4]CODE GV'!D59</f>
        <v>Lê Đức</v>
      </c>
      <c r="Y68" s="275" t="str">
        <f>'[4]CODE GV'!E59</f>
        <v>Tâm</v>
      </c>
      <c r="Z68" s="275" t="str">
        <f>'[4]CODE GV'!F59</f>
        <v>Đ.Tâm</v>
      </c>
      <c r="AA68" s="275">
        <f>'[4]CODE GV'!G59</f>
        <v>1</v>
      </c>
      <c r="AB68" s="275">
        <f>'[4]CODE GV'!H59</f>
        <v>0</v>
      </c>
      <c r="AC68" s="275" t="str">
        <f>'[4]CODE GV'!I59</f>
        <v>Thạc sỹ</v>
      </c>
      <c r="AD68" s="276" t="str">
        <f>'[4]CODE GV'!J59</f>
        <v>ThS.</v>
      </c>
      <c r="AE68" s="276">
        <f>'[4]CODE GV'!K59</f>
        <v>0</v>
      </c>
      <c r="AF68" s="276" t="str">
        <f>'[4]CODE GV'!L59</f>
        <v>(Đang học Cao học tại TP.HCM)</v>
      </c>
      <c r="AG68" s="276">
        <f>'[4]CODE GV'!M59</f>
        <v>0</v>
      </c>
      <c r="AH68" s="276" t="str">
        <f>'[4]CODE GV'!N59</f>
        <v>0986.325.284</v>
      </c>
      <c r="AI68" s="291">
        <f>'[5]CODE GV'!O59</f>
        <v>0</v>
      </c>
    </row>
    <row r="69" spans="1:35" ht="15" customHeight="1" thickBot="1">
      <c r="A69" s="239"/>
      <c r="B69" s="188"/>
      <c r="C69" s="92">
        <f>'[2]TKB-1'!C62</f>
        <v>0</v>
      </c>
      <c r="D69" s="85" t="str">
        <f>'[3]tkb-1'!D62</f>
        <v>Tối</v>
      </c>
      <c r="E69" s="150">
        <v>0</v>
      </c>
      <c r="F69" s="151"/>
      <c r="G69" s="152"/>
      <c r="H69" s="157"/>
      <c r="I69" s="320"/>
      <c r="J69" s="97"/>
      <c r="K69" s="114"/>
      <c r="L69" s="115"/>
      <c r="M69" s="115"/>
      <c r="N69" s="115"/>
      <c r="O69" s="115"/>
      <c r="P69" s="115"/>
      <c r="Q69" s="177"/>
      <c r="R69" s="115"/>
      <c r="U69" s="275" t="str">
        <f>'[4]CODE GV'!A60</f>
        <v>K.KINH TẾ</v>
      </c>
      <c r="V69" s="275">
        <f>'[4]CODE GV'!B60</f>
        <v>9</v>
      </c>
      <c r="W69" s="275" t="str">
        <f>'[4]CODE GV'!C60</f>
        <v>tranthinguyenthao</v>
      </c>
      <c r="X69" s="275" t="str">
        <f>'[4]CODE GV'!D60</f>
        <v>Trần Thị Nguyên</v>
      </c>
      <c r="Y69" s="275" t="str">
        <f>'[4]CODE GV'!E60</f>
        <v>Thảo</v>
      </c>
      <c r="Z69" s="275" t="str">
        <f>'[4]CODE GV'!F60</f>
        <v>N.Thảo</v>
      </c>
      <c r="AA69" s="275">
        <f>'[4]CODE GV'!G60</f>
        <v>1</v>
      </c>
      <c r="AB69" s="275">
        <f>'[4]CODE GV'!H60</f>
        <v>0</v>
      </c>
      <c r="AC69" s="275" t="str">
        <f>'[4]CODE GV'!I60</f>
        <v>Cử nhân</v>
      </c>
      <c r="AD69" s="276" t="str">
        <f>'[4]CODE GV'!J60</f>
        <v>CN.</v>
      </c>
      <c r="AE69" s="276">
        <f>'[4]CODE GV'!K60</f>
        <v>0</v>
      </c>
      <c r="AF69" s="276" t="str">
        <f>'[4]CODE GV'!L60</f>
        <v>(Đang học Cao học tại TP.HCM)</v>
      </c>
      <c r="AG69" s="276">
        <f>'[4]CODE GV'!M60</f>
        <v>0</v>
      </c>
      <c r="AH69" s="276" t="str">
        <f>'[4]CODE GV'!N60</f>
        <v>0988532132</v>
      </c>
      <c r="AI69" s="274">
        <f>'[5]CODE GV'!O60</f>
        <v>0</v>
      </c>
    </row>
    <row r="70" spans="1:35" ht="15" customHeight="1">
      <c r="A70" s="239"/>
      <c r="B70" s="279" t="str">
        <f>'[2]GV'!B70</f>
        <v>CN</v>
      </c>
      <c r="C70" s="66">
        <f>'[2]GV'!C70</f>
        <v>41497</v>
      </c>
      <c r="D70" s="67">
        <f>'[3]tkb-1'!D63</f>
        <v>0</v>
      </c>
      <c r="E70" s="122" t="s">
        <v>27</v>
      </c>
      <c r="F70" s="123"/>
      <c r="G70" s="124"/>
      <c r="H70" s="158"/>
      <c r="I70" s="321" t="e">
        <f>IF(LEN($B$5)&lt;2,"",IF(COUNTIF('[2]THI'!$B$641:$M$661,$B$5),'[2]THI'!$B$641,""))</f>
        <v>#VALUE!</v>
      </c>
      <c r="J70" s="96"/>
      <c r="K70" s="88"/>
      <c r="L70" s="104"/>
      <c r="M70" s="104"/>
      <c r="N70" s="104"/>
      <c r="O70" s="104"/>
      <c r="P70" s="104"/>
      <c r="Q70" s="170"/>
      <c r="R70" s="104"/>
      <c r="U70" s="275" t="str">
        <f>'[4]CODE GV'!A61</f>
        <v>K.KINH TẾ</v>
      </c>
      <c r="V70" s="275">
        <f>'[4]CODE GV'!B61</f>
        <v>10</v>
      </c>
      <c r="W70" s="275" t="str">
        <f>'[4]CODE GV'!C61</f>
        <v>ngovumaily</v>
      </c>
      <c r="X70" s="275" t="str">
        <f>'[4]CODE GV'!D61</f>
        <v>Ngô Vũ Mai</v>
      </c>
      <c r="Y70" s="275" t="str">
        <f>'[4]CODE GV'!E61</f>
        <v>Ly</v>
      </c>
      <c r="Z70" s="275" t="str">
        <f>'[4]CODE GV'!F61</f>
        <v>M.Ly</v>
      </c>
      <c r="AA70" s="275">
        <f>'[4]CODE GV'!G61</f>
        <v>1</v>
      </c>
      <c r="AB70" s="275">
        <f>'[4]CODE GV'!H61</f>
        <v>0</v>
      </c>
      <c r="AC70" s="275" t="str">
        <f>'[4]CODE GV'!I61</f>
        <v>Cử nhân</v>
      </c>
      <c r="AD70" s="276" t="str">
        <f>'[4]CODE GV'!J61</f>
        <v>CN.</v>
      </c>
      <c r="AE70" s="276">
        <f>'[4]CODE GV'!K61</f>
        <v>0</v>
      </c>
      <c r="AF70" s="276" t="str">
        <f>'[4]CODE GV'!L61</f>
        <v>(Đang học Cao học tại TP.HCM)</v>
      </c>
      <c r="AG70" s="276">
        <f>'[4]CODE GV'!M61</f>
        <v>0</v>
      </c>
      <c r="AH70" s="276" t="str">
        <f>'[4]CODE GV'!N61</f>
        <v>0982.120.486</v>
      </c>
      <c r="AI70" s="274">
        <f>'[5]CODE GV'!O61</f>
        <v>0</v>
      </c>
    </row>
    <row r="71" spans="1:35" ht="15" customHeight="1">
      <c r="A71" s="239"/>
      <c r="B71" s="189"/>
      <c r="C71" s="89" t="e">
        <f>'[3]tkb-1'!C64</f>
        <v>#REF!</v>
      </c>
      <c r="D71" s="70" t="str">
        <f>'[3]tkb-1'!D64</f>
        <v>Sáng</v>
      </c>
      <c r="E71" s="125">
        <v>0</v>
      </c>
      <c r="F71" s="126"/>
      <c r="G71" s="127"/>
      <c r="H71" s="158"/>
      <c r="I71" s="322"/>
      <c r="J71" s="96"/>
      <c r="K71" s="72"/>
      <c r="L71" s="105"/>
      <c r="M71" s="105"/>
      <c r="N71" s="105"/>
      <c r="O71" s="105"/>
      <c r="P71" s="105"/>
      <c r="Q71" s="171"/>
      <c r="R71" s="105"/>
      <c r="U71" s="275" t="str">
        <f>'[4]CODE GV'!A62</f>
        <v>K.KINH TẾ</v>
      </c>
      <c r="V71" s="275">
        <f>'[4]CODE GV'!B62</f>
        <v>11</v>
      </c>
      <c r="W71" s="275" t="str">
        <f>'[4]CODE GV'!C62</f>
        <v>phamthiphuonganh</v>
      </c>
      <c r="X71" s="275" t="str">
        <f>'[4]CODE GV'!D62</f>
        <v>Phạm Thị Phương</v>
      </c>
      <c r="Y71" s="275" t="str">
        <f>'[4]CODE GV'!E62</f>
        <v>Anh</v>
      </c>
      <c r="Z71" s="275" t="str">
        <f>'[4]CODE GV'!F62</f>
        <v>P.Anh</v>
      </c>
      <c r="AA71" s="275">
        <f>'[4]CODE GV'!G62</f>
        <v>1</v>
      </c>
      <c r="AB71" s="275">
        <f>'[4]CODE GV'!H62</f>
        <v>0</v>
      </c>
      <c r="AC71" s="275" t="str">
        <f>'[4]CODE GV'!I62</f>
        <v>Cử nhân</v>
      </c>
      <c r="AD71" s="276" t="str">
        <f>'[4]CODE GV'!J62</f>
        <v>CN.</v>
      </c>
      <c r="AE71" s="276">
        <f>'[4]CODE GV'!K62</f>
        <v>0</v>
      </c>
      <c r="AF71" s="276" t="str">
        <f>'[4]CODE GV'!L62</f>
        <v>(Đang học Cao học tại TP.HCM)</v>
      </c>
      <c r="AG71" s="276">
        <f>'[4]CODE GV'!M62</f>
        <v>0</v>
      </c>
      <c r="AH71" s="276" t="str">
        <f>'[4]CODE GV'!N62</f>
        <v>0166.642.2423</v>
      </c>
      <c r="AI71" s="274">
        <f>'[5]CODE GV'!O62</f>
        <v>0</v>
      </c>
    </row>
    <row r="72" spans="1:35" ht="15" customHeight="1">
      <c r="A72" s="239"/>
      <c r="B72" s="189"/>
      <c r="C72" s="89" t="e">
        <f>'[3]tkb-1'!C65</f>
        <v>#REF!</v>
      </c>
      <c r="D72" s="70">
        <f>'[3]tkb-1'!D65</f>
        <v>0</v>
      </c>
      <c r="E72" s="129" t="s">
        <v>28</v>
      </c>
      <c r="F72" s="130"/>
      <c r="G72" s="131"/>
      <c r="H72" s="158"/>
      <c r="I72" s="322" t="e">
        <f>IF(LEN($B$5)&lt;2,"",IF(COUNTIF('[2]THI'!$B$662:$M$682,$B$5),'[2]THI'!$B$662,""))</f>
        <v>#VALUE!</v>
      </c>
      <c r="J72" s="96"/>
      <c r="K72" s="106"/>
      <c r="L72" s="107"/>
      <c r="M72" s="107"/>
      <c r="N72" s="107"/>
      <c r="O72" s="107"/>
      <c r="P72" s="107"/>
      <c r="Q72" s="172"/>
      <c r="R72" s="107"/>
      <c r="U72" s="275" t="str">
        <f>'[4]CODE GV'!A63</f>
        <v>K.KINH TẾ</v>
      </c>
      <c r="V72" s="275">
        <f>'[4]CODE GV'!B63</f>
        <v>12</v>
      </c>
      <c r="W72" s="275" t="str">
        <f>'[4]CODE GV'!C63</f>
        <v>vuthiphuongthao</v>
      </c>
      <c r="X72" s="275" t="str">
        <f>'[4]CODE GV'!D63</f>
        <v>Vũ Thị Phương</v>
      </c>
      <c r="Y72" s="275" t="str">
        <f>'[4]CODE GV'!E63</f>
        <v>Thảo</v>
      </c>
      <c r="Z72" s="275" t="str">
        <f>'[4]CODE GV'!F63</f>
        <v>P.Thảo</v>
      </c>
      <c r="AA72" s="275">
        <f>'[4]CODE GV'!G63</f>
        <v>1</v>
      </c>
      <c r="AB72" s="275">
        <f>'[4]CODE GV'!H63</f>
        <v>0</v>
      </c>
      <c r="AC72" s="275" t="str">
        <f>'[4]CODE GV'!I63</f>
        <v>Thạc sỹ</v>
      </c>
      <c r="AD72" s="276" t="str">
        <f>'[4]CODE GV'!J63</f>
        <v>ThS.</v>
      </c>
      <c r="AE72" s="276">
        <f>'[4]CODE GV'!K63</f>
        <v>0</v>
      </c>
      <c r="AF72" s="276" t="str">
        <f>'[4]CODE GV'!L63</f>
        <v>(Đang học Cao học tại TP.HCM)</v>
      </c>
      <c r="AG72" s="276">
        <f>'[4]CODE GV'!M63</f>
        <v>0</v>
      </c>
      <c r="AH72" s="276" t="str">
        <f>'[4]CODE GV'!N63</f>
        <v>0963.173.838</v>
      </c>
      <c r="AI72" s="274">
        <f>'[5]CODE GV'!O63</f>
        <v>0</v>
      </c>
    </row>
    <row r="73" spans="1:35" ht="15" customHeight="1">
      <c r="A73" s="239"/>
      <c r="B73" s="189"/>
      <c r="C73" s="89" t="e">
        <f>'[3]tkb-1'!C66</f>
        <v>#REF!</v>
      </c>
      <c r="D73" s="73">
        <f>'[3]tkb-1'!D66</f>
        <v>0</v>
      </c>
      <c r="E73" s="132">
        <v>0</v>
      </c>
      <c r="F73" s="133"/>
      <c r="G73" s="134"/>
      <c r="H73" s="158"/>
      <c r="I73" s="322"/>
      <c r="J73" s="96"/>
      <c r="K73" s="72"/>
      <c r="L73" s="105"/>
      <c r="M73" s="105"/>
      <c r="N73" s="105"/>
      <c r="O73" s="105"/>
      <c r="P73" s="105"/>
      <c r="Q73" s="171"/>
      <c r="R73" s="105"/>
      <c r="U73" s="275" t="str">
        <f>'[4]CODE GV'!A64</f>
        <v>K.KINH TẾ</v>
      </c>
      <c r="V73" s="275">
        <f>'[4]CODE GV'!B64</f>
        <v>13</v>
      </c>
      <c r="W73" s="275" t="str">
        <f>'[4]CODE GV'!C64</f>
        <v>huynhchungvinh</v>
      </c>
      <c r="X73" s="275" t="str">
        <f>'[4]CODE GV'!D64</f>
        <v>Huỳnh Chung</v>
      </c>
      <c r="Y73" s="275" t="str">
        <f>'[4]CODE GV'!E64</f>
        <v>Vinh</v>
      </c>
      <c r="Z73" s="275" t="str">
        <f>'[4]CODE GV'!F64</f>
        <v>Vinh</v>
      </c>
      <c r="AA73" s="275">
        <f>'[4]CODE GV'!G64</f>
        <v>1</v>
      </c>
      <c r="AB73" s="275">
        <f>'[4]CODE GV'!H64</f>
        <v>0</v>
      </c>
      <c r="AC73" s="275" t="str">
        <f>'[4]CODE GV'!I64</f>
        <v>Cử nhân</v>
      </c>
      <c r="AD73" s="276" t="str">
        <f>'[4]CODE GV'!J64</f>
        <v>CN.</v>
      </c>
      <c r="AE73" s="276">
        <f>'[4]CODE GV'!K64</f>
        <v>0</v>
      </c>
      <c r="AF73" s="276">
        <f>'[4]CODE GV'!L64</f>
        <v>0</v>
      </c>
      <c r="AG73" s="276">
        <f>'[4]CODE GV'!M64</f>
        <v>0</v>
      </c>
      <c r="AH73" s="276" t="str">
        <f>'[4]CODE GV'!N64</f>
        <v>0942.001.580</v>
      </c>
      <c r="AI73" s="274">
        <f>'[5]CODE GV'!O64</f>
        <v>0</v>
      </c>
    </row>
    <row r="74" spans="1:35" ht="15" customHeight="1">
      <c r="A74" s="239"/>
      <c r="B74" s="189"/>
      <c r="C74" s="89" t="e">
        <f>'[3]tkb-1'!C67</f>
        <v>#REF!</v>
      </c>
      <c r="D74" s="74">
        <f>'[3]tkb-1'!D67</f>
        <v>0</v>
      </c>
      <c r="E74" s="135" t="s">
        <v>29</v>
      </c>
      <c r="F74" s="136"/>
      <c r="G74" s="137"/>
      <c r="H74" s="159"/>
      <c r="I74" s="317" t="e">
        <f>IF(LEN($B$5)&lt;2,"",IF(COUNTIF('[2]THI'!$B$683:$M$703,$B$5),'[2]THI'!$B$683,""))</f>
        <v>#VALUE!</v>
      </c>
      <c r="J74" s="95"/>
      <c r="K74" s="108"/>
      <c r="L74" s="109"/>
      <c r="M74" s="109"/>
      <c r="N74" s="109"/>
      <c r="O74" s="109"/>
      <c r="P74" s="109"/>
      <c r="Q74" s="173"/>
      <c r="R74" s="109"/>
      <c r="U74" s="275" t="str">
        <f>'[4]CODE GV'!A65</f>
        <v>K.KINH TẾ</v>
      </c>
      <c r="V74" s="275">
        <f>'[4]CODE GV'!B65</f>
        <v>14</v>
      </c>
      <c r="W74" s="275" t="str">
        <f>'[4]CODE GV'!C65</f>
        <v>trinhvancan</v>
      </c>
      <c r="X74" s="275" t="str">
        <f>'[4]CODE GV'!D65</f>
        <v>Trịnh Văn</v>
      </c>
      <c r="Y74" s="275" t="str">
        <f>'[4]CODE GV'!E65</f>
        <v>Cần</v>
      </c>
      <c r="Z74" s="275" t="str">
        <f>'[4]CODE GV'!F65</f>
        <v>Cần</v>
      </c>
      <c r="AA74" s="275">
        <f>'[4]CODE GV'!G65</f>
        <v>1</v>
      </c>
      <c r="AB74" s="275">
        <f>'[4]CODE GV'!H65</f>
        <v>0</v>
      </c>
      <c r="AC74" s="275" t="str">
        <f>'[4]CODE GV'!I65</f>
        <v>Kỹ sư</v>
      </c>
      <c r="AD74" s="276" t="str">
        <f>'[4]CODE GV'!J65</f>
        <v>KS.</v>
      </c>
      <c r="AE74" s="276">
        <f>'[4]CODE GV'!K65</f>
        <v>0</v>
      </c>
      <c r="AF74" s="276" t="str">
        <f>'[4]CODE GV'!L65</f>
        <v>(Đang học Cao học tại TP.HCM)</v>
      </c>
      <c r="AG74" s="276">
        <f>'[4]CODE GV'!M65</f>
        <v>0</v>
      </c>
      <c r="AH74" s="276" t="str">
        <f>'[4]CODE GV'!N65</f>
        <v>0978.541.527</v>
      </c>
      <c r="AI74" s="274">
        <f>'[5]CODE GV'!O65</f>
        <v>0</v>
      </c>
    </row>
    <row r="75" spans="1:35" ht="15" customHeight="1">
      <c r="A75" s="239"/>
      <c r="B75" s="189"/>
      <c r="C75" s="89" t="e">
        <f>'[3]tkb-1'!C68</f>
        <v>#REF!</v>
      </c>
      <c r="D75" s="76" t="str">
        <f>'[3]tkb-1'!D68</f>
        <v>Chiều</v>
      </c>
      <c r="E75" s="139">
        <v>0</v>
      </c>
      <c r="F75" s="140"/>
      <c r="G75" s="141"/>
      <c r="H75" s="159"/>
      <c r="I75" s="317"/>
      <c r="J75" s="95"/>
      <c r="K75" s="78"/>
      <c r="L75" s="110"/>
      <c r="M75" s="110"/>
      <c r="N75" s="110"/>
      <c r="O75" s="110"/>
      <c r="P75" s="110"/>
      <c r="Q75" s="174"/>
      <c r="R75" s="110"/>
      <c r="U75" s="275" t="str">
        <f>'[4]CODE GV'!A66</f>
        <v>K.KINH TẾ</v>
      </c>
      <c r="V75" s="275">
        <f>'[4]CODE GV'!B66</f>
        <v>15</v>
      </c>
      <c r="W75" s="275" t="str">
        <f>'[4]CODE GV'!C66</f>
        <v>tranminhloan</v>
      </c>
      <c r="X75" s="275" t="str">
        <f>'[4]CODE GV'!D66</f>
        <v>Trần Minh</v>
      </c>
      <c r="Y75" s="275" t="str">
        <f>'[4]CODE GV'!E66</f>
        <v>Loan</v>
      </c>
      <c r="Z75" s="275" t="str">
        <f>'[4]CODE GV'!F66</f>
        <v>Loan</v>
      </c>
      <c r="AA75" s="275">
        <f>'[4]CODE GV'!G66</f>
        <v>1</v>
      </c>
      <c r="AB75" s="275">
        <f>'[4]CODE GV'!H66</f>
        <v>0</v>
      </c>
      <c r="AC75" s="275" t="str">
        <f>'[4]CODE GV'!I66</f>
        <v>Cử nhân</v>
      </c>
      <c r="AD75" s="276" t="str">
        <f>'[4]CODE GV'!J66</f>
        <v>CN.</v>
      </c>
      <c r="AE75" s="276">
        <f>'[4]CODE GV'!K66</f>
        <v>0</v>
      </c>
      <c r="AF75" s="276" t="str">
        <f>'[4]CODE GV'!L66</f>
        <v>(Đang học Cao học tại TP.HCM)</v>
      </c>
      <c r="AG75" s="276">
        <f>'[4]CODE GV'!M66</f>
        <v>0</v>
      </c>
      <c r="AH75" s="276" t="str">
        <f>'[4]CODE GV'!N66</f>
        <v>0168.999.6882</v>
      </c>
      <c r="AI75" s="274">
        <f>'[5]CODE GV'!O66</f>
        <v>0</v>
      </c>
    </row>
    <row r="76" spans="1:35" ht="15" customHeight="1">
      <c r="A76" s="239"/>
      <c r="B76" s="189"/>
      <c r="C76" s="89" t="e">
        <f>'[3]tkb-1'!C69</f>
        <v>#REF!</v>
      </c>
      <c r="D76" s="79">
        <f>'[3]tkb-1'!D69</f>
        <v>0</v>
      </c>
      <c r="E76" s="143" t="s">
        <v>30</v>
      </c>
      <c r="F76" s="136"/>
      <c r="G76" s="137"/>
      <c r="H76" s="159"/>
      <c r="I76" s="317" t="e">
        <f>IF(LEN($B$5)&lt;2,"",IF(COUNTIF('[2]THI'!$B$704:$M$724,$B$5),'[2]THI'!$B$704,""))</f>
        <v>#VALUE!</v>
      </c>
      <c r="J76" s="95"/>
      <c r="K76" s="111"/>
      <c r="L76" s="112"/>
      <c r="M76" s="112"/>
      <c r="N76" s="112"/>
      <c r="O76" s="112"/>
      <c r="P76" s="112"/>
      <c r="Q76" s="175"/>
      <c r="R76" s="112"/>
      <c r="U76" s="275" t="str">
        <f>'[4]CODE GV'!A67</f>
        <v>K.KINH TẾ</v>
      </c>
      <c r="V76" s="275">
        <f>'[4]CODE GV'!B67</f>
        <v>16</v>
      </c>
      <c r="W76" s="275" t="str">
        <f>'[4]CODE GV'!C67</f>
        <v>nguyenthibichvy</v>
      </c>
      <c r="X76" s="275" t="str">
        <f>'[4]CODE GV'!D67</f>
        <v>Nguyễn Thị Bích</v>
      </c>
      <c r="Y76" s="275" t="str">
        <f>'[4]CODE GV'!E67</f>
        <v>Vy</v>
      </c>
      <c r="Z76" s="275" t="str">
        <f>'[4]CODE GV'!F67</f>
        <v>Vy</v>
      </c>
      <c r="AA76" s="275">
        <f>'[4]CODE GV'!G67</f>
        <v>1</v>
      </c>
      <c r="AB76" s="275">
        <f>'[4]CODE GV'!H67</f>
        <v>0</v>
      </c>
      <c r="AC76" s="275" t="str">
        <f>'[4]CODE GV'!I67</f>
        <v>Cử nhân</v>
      </c>
      <c r="AD76" s="276" t="str">
        <f>'[4]CODE GV'!J67</f>
        <v>CN.</v>
      </c>
      <c r="AE76" s="276">
        <f>'[4]CODE GV'!K67</f>
        <v>0</v>
      </c>
      <c r="AF76" s="276" t="str">
        <f>'[4]CODE GV'!L67</f>
        <v>(Đang học Cao học tại TP.HCM)</v>
      </c>
      <c r="AG76" s="276">
        <f>'[4]CODE GV'!M67</f>
        <v>0</v>
      </c>
      <c r="AH76" s="276" t="str">
        <f>'[4]CODE GV'!N67</f>
        <v>0984.865.927</v>
      </c>
      <c r="AI76" s="274">
        <f>'[5]CODE GV'!O67</f>
        <v>0</v>
      </c>
    </row>
    <row r="77" spans="1:35" ht="15" customHeight="1">
      <c r="A77" s="239"/>
      <c r="B77" s="189"/>
      <c r="C77" s="89" t="e">
        <f>'[3]tkb-1'!C70</f>
        <v>#REF!</v>
      </c>
      <c r="D77" s="80">
        <f>'[3]tkb-1'!D70</f>
        <v>0</v>
      </c>
      <c r="E77" s="144">
        <v>0</v>
      </c>
      <c r="F77" s="145"/>
      <c r="G77" s="146"/>
      <c r="H77" s="159"/>
      <c r="I77" s="317"/>
      <c r="J77" s="95"/>
      <c r="K77" s="78"/>
      <c r="L77" s="110"/>
      <c r="M77" s="110"/>
      <c r="N77" s="110"/>
      <c r="O77" s="110"/>
      <c r="P77" s="110"/>
      <c r="Q77" s="174"/>
      <c r="R77" s="110"/>
      <c r="U77" s="275" t="str">
        <f>'[4]CODE GV'!A68</f>
        <v>K.KINH TẾ</v>
      </c>
      <c r="V77" s="275">
        <f>'[4]CODE GV'!B68</f>
        <v>17</v>
      </c>
      <c r="W77" s="275" t="str">
        <f>'[4]CODE GV'!C68</f>
        <v>daothibichhong</v>
      </c>
      <c r="X77" s="275" t="str">
        <f>'[4]CODE GV'!D68</f>
        <v>Đào Thị Bích</v>
      </c>
      <c r="Y77" s="275" t="str">
        <f>'[4]CODE GV'!E68</f>
        <v>Hồng</v>
      </c>
      <c r="Z77" s="275" t="str">
        <f>'[4]CODE GV'!F68</f>
        <v>B.Hồng</v>
      </c>
      <c r="AA77" s="275">
        <f>'[4]CODE GV'!G68</f>
        <v>1</v>
      </c>
      <c r="AB77" s="275">
        <f>'[4]CODE GV'!H68</f>
        <v>0</v>
      </c>
      <c r="AC77" s="275" t="str">
        <f>'[4]CODE GV'!I68</f>
        <v>Cử nhân</v>
      </c>
      <c r="AD77" s="276" t="str">
        <f>'[4]CODE GV'!J68</f>
        <v>CN.</v>
      </c>
      <c r="AE77" s="276">
        <f>'[4]CODE GV'!K68</f>
        <v>0</v>
      </c>
      <c r="AF77" s="276">
        <f>'[4]CODE GV'!L68</f>
        <v>0</v>
      </c>
      <c r="AG77" s="276">
        <f>'[4]CODE GV'!M68</f>
        <v>0</v>
      </c>
      <c r="AH77" s="276" t="str">
        <f>'[4]CODE GV'!N68</f>
        <v>0982.720.034</v>
      </c>
      <c r="AI77" s="274">
        <f>'[5]CODE GV'!O68</f>
        <v>0</v>
      </c>
    </row>
    <row r="78" spans="1:35" ht="15" customHeight="1">
      <c r="A78" s="239"/>
      <c r="B78" s="189"/>
      <c r="C78" s="89" t="e">
        <f>'[3]tkb-1'!C71</f>
        <v>#REF!</v>
      </c>
      <c r="D78" s="81">
        <f>'[3]tkb-1'!D71</f>
        <v>0</v>
      </c>
      <c r="E78" s="147" t="s">
        <v>31</v>
      </c>
      <c r="F78" s="148"/>
      <c r="G78" s="149"/>
      <c r="H78" s="158"/>
      <c r="I78" s="318" t="e">
        <f>IF(LEN($B$5)&lt;2,"",IF(COUNTIF('[2]THI'!$B$725:$M$745,$B$5),'[2]THI'!$B$725,""))</f>
        <v>#VALUE!</v>
      </c>
      <c r="J78" s="96"/>
      <c r="K78" s="83"/>
      <c r="L78" s="113"/>
      <c r="M78" s="113"/>
      <c r="N78" s="113"/>
      <c r="O78" s="113"/>
      <c r="P78" s="113"/>
      <c r="Q78" s="176"/>
      <c r="R78" s="113"/>
      <c r="U78" s="275" t="str">
        <f>'[4]CODE GV'!A69</f>
        <v>K.KINH TẾ</v>
      </c>
      <c r="V78" s="275">
        <f>'[4]CODE GV'!B69</f>
        <v>18</v>
      </c>
      <c r="W78" s="275" t="str">
        <f>'[4]CODE GV'!C69</f>
        <v>tranthithiem</v>
      </c>
      <c r="X78" s="275" t="str">
        <f>'[4]CODE GV'!D69</f>
        <v>Trần Thị</v>
      </c>
      <c r="Y78" s="275" t="str">
        <f>'[4]CODE GV'!E69</f>
        <v>Thiểm</v>
      </c>
      <c r="Z78" s="275" t="str">
        <f>'[4]CODE GV'!F69</f>
        <v>Thiểm</v>
      </c>
      <c r="AA78" s="275">
        <f>'[4]CODE GV'!G69</f>
        <v>1</v>
      </c>
      <c r="AB78" s="275" t="str">
        <f>'[4]CODE GV'!H69</f>
        <v>Thư Ký</v>
      </c>
      <c r="AC78" s="275" t="str">
        <f>'[4]CODE GV'!I69</f>
        <v>Cử nhân</v>
      </c>
      <c r="AD78" s="276" t="str">
        <f>'[4]CODE GV'!J69</f>
        <v>CN.</v>
      </c>
      <c r="AE78" s="276">
        <f>'[4]CODE GV'!K69</f>
        <v>0</v>
      </c>
      <c r="AF78" s="276">
        <f>'[4]CODE GV'!L69</f>
        <v>0</v>
      </c>
      <c r="AG78" s="276">
        <f>'[4]CODE GV'!M69</f>
        <v>0</v>
      </c>
      <c r="AH78" s="276" t="str">
        <f>'[4]CODE GV'!N69</f>
        <v>0934.921.179</v>
      </c>
      <c r="AI78" s="274">
        <f>'[5]CODE GV'!O69</f>
        <v>0</v>
      </c>
    </row>
    <row r="79" spans="1:35" ht="15" customHeight="1" thickBot="1">
      <c r="A79" s="239"/>
      <c r="B79" s="190"/>
      <c r="C79" s="98" t="e">
        <f>'[3]tkb-1'!C72</f>
        <v>#REF!</v>
      </c>
      <c r="D79" s="99" t="str">
        <f>'[3]tkb-1'!D72</f>
        <v>Tối</v>
      </c>
      <c r="E79" s="160">
        <v>0</v>
      </c>
      <c r="F79" s="161"/>
      <c r="G79" s="162"/>
      <c r="H79" s="163"/>
      <c r="I79" s="319"/>
      <c r="J79" s="96"/>
      <c r="K79" s="100"/>
      <c r="L79" s="116"/>
      <c r="M79" s="116"/>
      <c r="N79" s="116"/>
      <c r="O79" s="116"/>
      <c r="P79" s="116"/>
      <c r="Q79" s="178"/>
      <c r="R79" s="115"/>
      <c r="U79" s="275" t="str">
        <f>'[4]CODE GV'!A70</f>
        <v>K.KINH TẾ</v>
      </c>
      <c r="V79" s="275">
        <f>'[4]CODE GV'!B70</f>
        <v>19</v>
      </c>
      <c r="W79" s="275" t="str">
        <f>'[4]CODE GV'!C70</f>
        <v>vuongthithuyduong</v>
      </c>
      <c r="X79" s="275" t="str">
        <f>'[4]CODE GV'!D70</f>
        <v>Vương Thị Thùy</v>
      </c>
      <c r="Y79" s="275" t="str">
        <f>'[4]CODE GV'!E70</f>
        <v>Dương</v>
      </c>
      <c r="Z79" s="275" t="str">
        <f>'[4]CODE GV'!F70</f>
        <v>Th.Dương</v>
      </c>
      <c r="AA79" s="275">
        <f>'[4]CODE GV'!G70</f>
        <v>1</v>
      </c>
      <c r="AB79" s="275">
        <f>'[4]CODE GV'!H70</f>
        <v>0</v>
      </c>
      <c r="AC79" s="275" t="str">
        <f>'[4]CODE GV'!I70</f>
        <v>Kỹ sư</v>
      </c>
      <c r="AD79" s="276" t="str">
        <f>'[4]CODE GV'!J70</f>
        <v>KS.</v>
      </c>
      <c r="AE79" s="276">
        <f>'[4]CODE GV'!K70</f>
        <v>0</v>
      </c>
      <c r="AF79" s="276">
        <f>'[4]CODE GV'!L70</f>
        <v>0</v>
      </c>
      <c r="AG79" s="276">
        <f>'[4]CODE GV'!M70</f>
        <v>0</v>
      </c>
      <c r="AH79" s="276" t="str">
        <f>'[4]CODE GV'!N70</f>
        <v>01682.782.347</v>
      </c>
      <c r="AI79" s="274">
        <f>'[5]CODE GV'!O70</f>
        <v>0</v>
      </c>
    </row>
    <row r="80" spans="1:35" ht="9.75" customHeight="1" thickTop="1">
      <c r="A80" s="239"/>
      <c r="B80" s="292"/>
      <c r="C80" s="293"/>
      <c r="D80" s="294"/>
      <c r="E80" s="239"/>
      <c r="F80" s="239"/>
      <c r="G80" s="239"/>
      <c r="H80" s="239"/>
      <c r="I80" s="239"/>
      <c r="J80" s="239"/>
      <c r="K80" s="295"/>
      <c r="L80" s="295"/>
      <c r="M80" s="295"/>
      <c r="N80" s="295"/>
      <c r="O80" s="295"/>
      <c r="P80" s="295"/>
      <c r="Q80" s="295"/>
      <c r="R80" s="295"/>
      <c r="U80" s="275" t="str">
        <f>'[4]CODE GV'!A71</f>
        <v>K.KINH TẾ</v>
      </c>
      <c r="V80" s="275">
        <f>'[4]CODE GV'!B71</f>
        <v>20</v>
      </c>
      <c r="W80" s="275" t="str">
        <f>'[4]CODE GV'!C71</f>
        <v>dangletranvu</v>
      </c>
      <c r="X80" s="275" t="str">
        <f>'[4]CODE GV'!D71</f>
        <v>Đặng Lê Trần</v>
      </c>
      <c r="Y80" s="275" t="str">
        <f>'[4]CODE GV'!E71</f>
        <v>Vũ</v>
      </c>
      <c r="Z80" s="275" t="str">
        <f>'[4]CODE GV'!F71</f>
        <v>Tr.Vũ</v>
      </c>
      <c r="AA80" s="275">
        <f>'[4]CODE GV'!G71</f>
        <v>1</v>
      </c>
      <c r="AB80" s="275">
        <f>'[4]CODE GV'!H71</f>
        <v>0</v>
      </c>
      <c r="AC80" s="275" t="str">
        <f>'[4]CODE GV'!I71</f>
        <v>Cử nhân</v>
      </c>
      <c r="AD80" s="276" t="str">
        <f>'[4]CODE GV'!J71</f>
        <v>CN.</v>
      </c>
      <c r="AE80" s="276">
        <f>'[4]CODE GV'!K71</f>
        <v>0</v>
      </c>
      <c r="AF80" s="276">
        <f>'[4]CODE GV'!L71</f>
        <v>0</v>
      </c>
      <c r="AG80" s="276">
        <f>'[4]CODE GV'!M71</f>
        <v>0</v>
      </c>
      <c r="AH80" s="276" t="str">
        <f>'[4]CODE GV'!N71</f>
        <v>0169.687.7475</v>
      </c>
      <c r="AI80" s="274" t="str">
        <f>'[5]CODE GV'!O71</f>
        <v>0123.337.4378</v>
      </c>
    </row>
    <row r="81" spans="3:35" ht="17.25" customHeight="1">
      <c r="C81" s="297" t="str">
        <f>'[1]TKB-1'!$G$75</f>
        <v>GHI CHÚ:</v>
      </c>
      <c r="D81" s="297"/>
      <c r="F81" s="298"/>
      <c r="U81" s="275" t="str">
        <f>'[4]CODE GV'!A72</f>
        <v>K.KINH TẾ</v>
      </c>
      <c r="V81" s="275">
        <f>'[4]CODE GV'!B72</f>
        <v>21</v>
      </c>
      <c r="W81" s="275" t="str">
        <f>'[4]CODE GV'!C72</f>
        <v>ngovanthong</v>
      </c>
      <c r="X81" s="275" t="str">
        <f>'[4]CODE GV'!D72</f>
        <v>Ngô Văn</v>
      </c>
      <c r="Y81" s="275" t="str">
        <f>'[4]CODE GV'!E72</f>
        <v>Thống</v>
      </c>
      <c r="Z81" s="275" t="str">
        <f>'[4]CODE GV'!F72</f>
        <v>Thống</v>
      </c>
      <c r="AA81" s="275">
        <f>'[4]CODE GV'!G72</f>
        <v>1</v>
      </c>
      <c r="AB81" s="275">
        <f>'[4]CODE GV'!H72</f>
        <v>0</v>
      </c>
      <c r="AC81" s="275" t="str">
        <f>'[4]CODE GV'!I72</f>
        <v>Cử nhân</v>
      </c>
      <c r="AD81" s="276" t="str">
        <f>'[4]CODE GV'!J72</f>
        <v>CN.</v>
      </c>
      <c r="AE81" s="276">
        <f>'[4]CODE GV'!K72</f>
        <v>0</v>
      </c>
      <c r="AF81" s="276">
        <f>'[4]CODE GV'!L72</f>
        <v>0</v>
      </c>
      <c r="AG81" s="276">
        <f>'[4]CODE GV'!M72</f>
        <v>0</v>
      </c>
      <c r="AH81" s="276" t="str">
        <f>'[4]CODE GV'!N72</f>
        <v>01696.877475</v>
      </c>
      <c r="AI81" s="274">
        <f>'[5]CODE GV'!O72</f>
        <v>0</v>
      </c>
    </row>
    <row r="82" spans="6:35" ht="18.75" customHeight="1">
      <c r="F82" s="302"/>
      <c r="U82" s="275" t="str">
        <f>'[4]CODE GV'!A73</f>
        <v>K.KINH TẾ</v>
      </c>
      <c r="V82" s="275">
        <f>'[4]CODE GV'!B73</f>
        <v>22</v>
      </c>
      <c r="W82" s="275" t="str">
        <f>'[4]CODE GV'!C73</f>
        <v>trantrinhnhuquynh</v>
      </c>
      <c r="X82" s="275" t="str">
        <f>'[4]CODE GV'!D73</f>
        <v>Trần Trịnh Như</v>
      </c>
      <c r="Y82" s="275" t="str">
        <f>'[4]CODE GV'!E73</f>
        <v>Quỳnh</v>
      </c>
      <c r="Z82" s="275" t="str">
        <f>'[4]CODE GV'!F73</f>
        <v>Nh.Quỳnh</v>
      </c>
      <c r="AA82" s="275">
        <f>'[4]CODE GV'!G73</f>
        <v>1</v>
      </c>
      <c r="AB82" s="275">
        <f>'[4]CODE GV'!H73</f>
        <v>0</v>
      </c>
      <c r="AC82" s="275" t="str">
        <f>'[4]CODE GV'!I73</f>
        <v>Cử nhân</v>
      </c>
      <c r="AD82" s="276" t="str">
        <f>'[4]CODE GV'!J73</f>
        <v>CN.</v>
      </c>
      <c r="AE82" s="276">
        <f>'[4]CODE GV'!K73</f>
        <v>0</v>
      </c>
      <c r="AF82" s="276">
        <f>'[4]CODE GV'!L73</f>
        <v>0</v>
      </c>
      <c r="AG82" s="276">
        <f>'[4]CODE GV'!M73</f>
        <v>0</v>
      </c>
      <c r="AH82" s="276" t="str">
        <f>'[4]CODE GV'!N73</f>
        <v>0912,891,022</v>
      </c>
      <c r="AI82" s="274">
        <f>'[5]CODE GV'!O73</f>
        <v>0</v>
      </c>
    </row>
    <row r="83" spans="6:35" ht="21.75" customHeight="1">
      <c r="F83" s="297"/>
      <c r="U83" s="275" t="str">
        <f>'[4]CODE GV'!A74</f>
        <v>K.KINH TẾ</v>
      </c>
      <c r="V83" s="275">
        <f>'[4]CODE GV'!B74</f>
        <v>23</v>
      </c>
      <c r="W83" s="275" t="str">
        <f>'[4]CODE GV'!C74</f>
        <v>nguyenthuylinh</v>
      </c>
      <c r="X83" s="275" t="str">
        <f>'[4]CODE GV'!D74</f>
        <v>Nguyễn Thùy</v>
      </c>
      <c r="Y83" s="275" t="str">
        <f>'[4]CODE GV'!E74</f>
        <v>Linh</v>
      </c>
      <c r="Z83" s="275" t="str">
        <f>'[4]CODE GV'!F74</f>
        <v>Th.Linh</v>
      </c>
      <c r="AA83" s="275">
        <f>'[4]CODE GV'!G74</f>
        <v>1</v>
      </c>
      <c r="AB83" s="275">
        <f>'[4]CODE GV'!H74</f>
        <v>0</v>
      </c>
      <c r="AC83" s="275" t="str">
        <f>'[4]CODE GV'!I74</f>
        <v>Cử nhân</v>
      </c>
      <c r="AD83" s="276" t="str">
        <f>'[4]CODE GV'!J74</f>
        <v>CN.</v>
      </c>
      <c r="AE83" s="276">
        <f>'[4]CODE GV'!K74</f>
        <v>0</v>
      </c>
      <c r="AF83" s="276">
        <f>'[4]CODE GV'!L74</f>
        <v>0</v>
      </c>
      <c r="AG83" s="276">
        <f>'[4]CODE GV'!M74</f>
        <v>0</v>
      </c>
      <c r="AH83" s="276" t="str">
        <f>'[4]CODE GV'!N74</f>
        <v>0947.742.499</v>
      </c>
      <c r="AI83" s="274">
        <f>'[5]CODE GV'!O74</f>
        <v>0</v>
      </c>
    </row>
    <row r="84" spans="21:35" ht="15">
      <c r="U84" s="275" t="str">
        <f>'[4]CODE GV'!A75</f>
        <v>K.KINH TẾ</v>
      </c>
      <c r="V84" s="275">
        <f>'[4]CODE GV'!B75</f>
        <v>24</v>
      </c>
      <c r="W84" s="275" t="str">
        <f>'[4]CODE GV'!C75</f>
        <v>nguyenthingocle</v>
      </c>
      <c r="X84" s="275" t="str">
        <f>'[4]CODE GV'!D75</f>
        <v>Nguyễn Thị Ngọc</v>
      </c>
      <c r="Y84" s="275" t="str">
        <f>'[4]CODE GV'!E75</f>
        <v>Lê</v>
      </c>
      <c r="Z84" s="275" t="str">
        <f>'[4]CODE GV'!F75</f>
        <v>N.Lê</v>
      </c>
      <c r="AA84" s="275">
        <f>'[4]CODE GV'!G75</f>
        <v>1</v>
      </c>
      <c r="AB84" s="275">
        <f>'[4]CODE GV'!H75</f>
        <v>0</v>
      </c>
      <c r="AC84" s="275" t="str">
        <f>'[4]CODE GV'!I75</f>
        <v>Cử nhân</v>
      </c>
      <c r="AD84" s="276" t="str">
        <f>'[4]CODE GV'!J75</f>
        <v>CN.</v>
      </c>
      <c r="AE84" s="276">
        <f>'[4]CODE GV'!K75</f>
        <v>0</v>
      </c>
      <c r="AF84" s="276">
        <f>'[4]CODE GV'!L75</f>
        <v>0</v>
      </c>
      <c r="AG84" s="276">
        <f>'[4]CODE GV'!M75</f>
        <v>0</v>
      </c>
      <c r="AH84" s="276" t="str">
        <f>'[4]CODE GV'!N75</f>
        <v>01228.523.957</v>
      </c>
      <c r="AI84" s="274">
        <f>'[5]CODE GV'!O75</f>
        <v>0</v>
      </c>
    </row>
    <row r="85" spans="21:35" ht="15">
      <c r="U85" s="275" t="str">
        <f>'[4]CODE GV'!A76</f>
        <v>K.KINH TẾ</v>
      </c>
      <c r="V85" s="275">
        <f>'[4]CODE GV'!B76</f>
        <v>25</v>
      </c>
      <c r="W85" s="275" t="str">
        <f>'[4]CODE GV'!C76</f>
        <v>nguyenthicuc</v>
      </c>
      <c r="X85" s="275" t="str">
        <f>'[4]CODE GV'!D76</f>
        <v>Nguyễn Thị</v>
      </c>
      <c r="Y85" s="275" t="str">
        <f>'[4]CODE GV'!E76</f>
        <v>Cúc</v>
      </c>
      <c r="Z85" s="275" t="str">
        <f>'[4]CODE GV'!F76</f>
        <v>Th.Cúc</v>
      </c>
      <c r="AA85" s="275">
        <f>'[4]CODE GV'!G76</f>
        <v>1</v>
      </c>
      <c r="AB85" s="275">
        <f>'[4]CODE GV'!H76</f>
        <v>0</v>
      </c>
      <c r="AC85" s="275" t="str">
        <f>'[4]CODE GV'!I76</f>
        <v>Thạc sỹ</v>
      </c>
      <c r="AD85" s="276" t="str">
        <f>'[4]CODE GV'!J76</f>
        <v>ThS.</v>
      </c>
      <c r="AE85" s="276">
        <f>'[4]CODE GV'!K76</f>
        <v>0</v>
      </c>
      <c r="AF85" s="276">
        <f>'[4]CODE GV'!L76</f>
        <v>0</v>
      </c>
      <c r="AG85" s="276">
        <f>'[4]CODE GV'!M76</f>
        <v>0</v>
      </c>
      <c r="AH85" s="276" t="str">
        <f>'[4]CODE GV'!N76</f>
        <v>0984.938.384</v>
      </c>
      <c r="AI85" s="274">
        <f>'[5]CODE GV'!O76</f>
        <v>0</v>
      </c>
    </row>
    <row r="86" spans="21:35" ht="15">
      <c r="U86" s="275" t="str">
        <f>'[4]CODE GV'!A77</f>
        <v>K.KINH TẾ</v>
      </c>
      <c r="V86" s="275">
        <f>'[4]CODE GV'!B77</f>
        <v>26</v>
      </c>
      <c r="W86" s="275" t="str">
        <f>'[4]CODE GV'!C77</f>
        <v>lethingocthao</v>
      </c>
      <c r="X86" s="275" t="str">
        <f>'[4]CODE GV'!D77</f>
        <v>Lê Thị Ngọc</v>
      </c>
      <c r="Y86" s="275" t="str">
        <f>'[4]CODE GV'!E77</f>
        <v>Thảo</v>
      </c>
      <c r="Z86" s="275" t="str">
        <f>'[4]CODE GV'!F77</f>
        <v>Lê.Thảo</v>
      </c>
      <c r="AA86" s="275">
        <f>'[4]CODE GV'!G77</f>
        <v>1</v>
      </c>
      <c r="AB86" s="275">
        <f>'[4]CODE GV'!H77</f>
        <v>0</v>
      </c>
      <c r="AC86" s="275" t="str">
        <f>'[4]CODE GV'!I77</f>
        <v>Cử nhân</v>
      </c>
      <c r="AD86" s="276" t="str">
        <f>'[4]CODE GV'!J77</f>
        <v>CN.</v>
      </c>
      <c r="AE86" s="276">
        <f>'[4]CODE GV'!K77</f>
        <v>0</v>
      </c>
      <c r="AF86" s="276">
        <f>'[4]CODE GV'!L77</f>
        <v>0</v>
      </c>
      <c r="AG86" s="276">
        <f>'[4]CODE GV'!M77</f>
        <v>0</v>
      </c>
      <c r="AH86" s="276" t="str">
        <f>'[4]CODE GV'!N77</f>
        <v>0935.693.787</v>
      </c>
      <c r="AI86" s="274">
        <f>'[5]CODE GV'!O77</f>
        <v>0</v>
      </c>
    </row>
    <row r="87" spans="21:35" ht="15">
      <c r="U87" s="275" t="str">
        <f>'[4]CODE GV'!A78</f>
        <v>K.KINH TẾ</v>
      </c>
      <c r="V87" s="275">
        <f>'[4]CODE GV'!B78</f>
        <v>27</v>
      </c>
      <c r="W87" s="275">
        <f>'[4]CODE GV'!C78</f>
        <v>0</v>
      </c>
      <c r="X87" s="275">
        <f>'[4]CODE GV'!D78</f>
        <v>0</v>
      </c>
      <c r="Y87" s="275">
        <f>'[4]CODE GV'!E78</f>
        <v>0</v>
      </c>
      <c r="Z87" s="275">
        <f>'[4]CODE GV'!F78</f>
        <v>0</v>
      </c>
      <c r="AA87" s="275">
        <f>'[4]CODE GV'!G78</f>
        <v>0</v>
      </c>
      <c r="AB87" s="275">
        <f>'[4]CODE GV'!H78</f>
        <v>0</v>
      </c>
      <c r="AC87" s="275">
        <f>'[4]CODE GV'!I78</f>
        <v>0</v>
      </c>
      <c r="AD87" s="276">
        <f>'[4]CODE GV'!J78</f>
        <v>0</v>
      </c>
      <c r="AE87" s="276">
        <f>'[4]CODE GV'!K78</f>
        <v>0</v>
      </c>
      <c r="AF87" s="276">
        <f>'[4]CODE GV'!L78</f>
        <v>0</v>
      </c>
      <c r="AG87" s="276">
        <f>'[4]CODE GV'!M78</f>
        <v>0</v>
      </c>
      <c r="AH87" s="276">
        <f>'[4]CODE GV'!N78</f>
        <v>0</v>
      </c>
      <c r="AI87" s="274">
        <f>'[5]CODE GV'!O78</f>
        <v>0</v>
      </c>
    </row>
    <row r="88" spans="21:35" ht="15">
      <c r="U88" s="275" t="str">
        <f>'[4]CODE GV'!A79</f>
        <v>K.KINH TẾ</v>
      </c>
      <c r="V88" s="275">
        <f>'[4]CODE GV'!B79</f>
        <v>28</v>
      </c>
      <c r="W88" s="275">
        <f>'[4]CODE GV'!C79</f>
        <v>0</v>
      </c>
      <c r="X88" s="275">
        <f>'[4]CODE GV'!D79</f>
        <v>0</v>
      </c>
      <c r="Y88" s="275">
        <f>'[4]CODE GV'!E79</f>
        <v>0</v>
      </c>
      <c r="Z88" s="275">
        <f>'[4]CODE GV'!F79</f>
        <v>0</v>
      </c>
      <c r="AA88" s="275">
        <f>'[4]CODE GV'!G79</f>
        <v>0</v>
      </c>
      <c r="AB88" s="275">
        <f>'[4]CODE GV'!H79</f>
        <v>0</v>
      </c>
      <c r="AC88" s="275">
        <f>'[4]CODE GV'!I79</f>
        <v>0</v>
      </c>
      <c r="AD88" s="276">
        <f>'[4]CODE GV'!J79</f>
        <v>0</v>
      </c>
      <c r="AE88" s="276">
        <f>'[4]CODE GV'!K79</f>
        <v>0</v>
      </c>
      <c r="AF88" s="276">
        <f>'[4]CODE GV'!L79</f>
        <v>0</v>
      </c>
      <c r="AG88" s="276">
        <f>'[4]CODE GV'!M79</f>
        <v>0</v>
      </c>
      <c r="AH88" s="276">
        <f>'[4]CODE GV'!N79</f>
        <v>0</v>
      </c>
      <c r="AI88" s="274">
        <f>'[5]CODE GV'!O79</f>
        <v>0</v>
      </c>
    </row>
    <row r="89" spans="21:35" ht="15">
      <c r="U89" s="275" t="str">
        <f>'[4]CODE GV'!A80</f>
        <v>K.KINH TẾ</v>
      </c>
      <c r="V89" s="275">
        <f>'[4]CODE GV'!B80</f>
        <v>29</v>
      </c>
      <c r="W89" s="275">
        <f>'[4]CODE GV'!C80</f>
        <v>0</v>
      </c>
      <c r="X89" s="275">
        <f>'[4]CODE GV'!D80</f>
        <v>0</v>
      </c>
      <c r="Y89" s="275">
        <f>'[4]CODE GV'!E80</f>
        <v>0</v>
      </c>
      <c r="Z89" s="275">
        <f>'[4]CODE GV'!F80</f>
        <v>0</v>
      </c>
      <c r="AA89" s="275">
        <f>'[4]CODE GV'!G80</f>
        <v>0</v>
      </c>
      <c r="AB89" s="275">
        <f>'[4]CODE GV'!H80</f>
        <v>0</v>
      </c>
      <c r="AC89" s="275">
        <f>'[4]CODE GV'!I80</f>
        <v>0</v>
      </c>
      <c r="AD89" s="276">
        <f>'[4]CODE GV'!J80</f>
        <v>0</v>
      </c>
      <c r="AE89" s="276">
        <f>'[4]CODE GV'!K80</f>
        <v>0</v>
      </c>
      <c r="AF89" s="276">
        <f>'[4]CODE GV'!L80</f>
        <v>0</v>
      </c>
      <c r="AG89" s="276">
        <f>'[4]CODE GV'!M80</f>
        <v>0</v>
      </c>
      <c r="AH89" s="276">
        <f>'[4]CODE GV'!N80</f>
        <v>0</v>
      </c>
      <c r="AI89" s="274">
        <f>'[5]CODE GV'!O80</f>
        <v>0</v>
      </c>
    </row>
    <row r="90" spans="21:35" ht="15">
      <c r="U90" s="275" t="str">
        <f>'[4]CODE GV'!A81</f>
        <v>K.KINH TẾ</v>
      </c>
      <c r="V90" s="275">
        <f>'[4]CODE GV'!B81</f>
        <v>30</v>
      </c>
      <c r="W90" s="275">
        <f>'[4]CODE GV'!C81</f>
        <v>0</v>
      </c>
      <c r="X90" s="275">
        <f>'[4]CODE GV'!D81</f>
        <v>0</v>
      </c>
      <c r="Y90" s="275">
        <f>'[4]CODE GV'!E81</f>
        <v>0</v>
      </c>
      <c r="Z90" s="275">
        <f>'[4]CODE GV'!F81</f>
        <v>0</v>
      </c>
      <c r="AA90" s="275">
        <f>'[4]CODE GV'!G81</f>
        <v>0</v>
      </c>
      <c r="AB90" s="275">
        <f>'[4]CODE GV'!H81</f>
        <v>0</v>
      </c>
      <c r="AC90" s="275">
        <f>'[4]CODE GV'!I81</f>
        <v>0</v>
      </c>
      <c r="AD90" s="276">
        <f>'[4]CODE GV'!J81</f>
        <v>0</v>
      </c>
      <c r="AE90" s="276">
        <f>'[4]CODE GV'!K81</f>
        <v>0</v>
      </c>
      <c r="AF90" s="276">
        <f>'[4]CODE GV'!L81</f>
        <v>0</v>
      </c>
      <c r="AG90" s="276">
        <f>'[4]CODE GV'!M81</f>
        <v>0</v>
      </c>
      <c r="AH90" s="276">
        <f>'[4]CODE GV'!N81</f>
        <v>0</v>
      </c>
      <c r="AI90" s="274">
        <f>'[5]CODE GV'!O81</f>
        <v>0</v>
      </c>
    </row>
    <row r="91" spans="21:35" ht="15">
      <c r="U91" s="275" t="str">
        <f>'[4]CODE GV'!A82</f>
        <v>K.KINH TẾ</v>
      </c>
      <c r="V91" s="275">
        <f>'[4]CODE GV'!B82</f>
        <v>31</v>
      </c>
      <c r="W91" s="275">
        <f>'[4]CODE GV'!C82</f>
        <v>0</v>
      </c>
      <c r="X91" s="275">
        <f>'[4]CODE GV'!D82</f>
        <v>0</v>
      </c>
      <c r="Y91" s="275">
        <f>'[4]CODE GV'!E82</f>
        <v>0</v>
      </c>
      <c r="Z91" s="275">
        <f>'[4]CODE GV'!F82</f>
        <v>0</v>
      </c>
      <c r="AA91" s="275">
        <f>'[4]CODE GV'!G82</f>
        <v>0</v>
      </c>
      <c r="AB91" s="275">
        <f>'[4]CODE GV'!H82</f>
        <v>0</v>
      </c>
      <c r="AC91" s="275">
        <f>'[4]CODE GV'!I82</f>
        <v>0</v>
      </c>
      <c r="AD91" s="276">
        <f>'[4]CODE GV'!J82</f>
        <v>0</v>
      </c>
      <c r="AE91" s="276">
        <f>'[4]CODE GV'!K82</f>
        <v>0</v>
      </c>
      <c r="AF91" s="276">
        <f>'[4]CODE GV'!L82</f>
        <v>0</v>
      </c>
      <c r="AG91" s="276">
        <f>'[4]CODE GV'!M82</f>
        <v>0</v>
      </c>
      <c r="AH91" s="276">
        <f>'[4]CODE GV'!N82</f>
        <v>0</v>
      </c>
      <c r="AI91" s="274">
        <f>'[5]CODE GV'!O82</f>
        <v>0</v>
      </c>
    </row>
    <row r="92" spans="21:35" ht="15">
      <c r="U92" s="275" t="str">
        <f>'[4]CODE GV'!A83</f>
        <v>K.KINH TẾ</v>
      </c>
      <c r="V92" s="275">
        <f>'[4]CODE GV'!B83</f>
        <v>32</v>
      </c>
      <c r="W92" s="275">
        <f>'[4]CODE GV'!C83</f>
        <v>0</v>
      </c>
      <c r="X92" s="275">
        <f>'[4]CODE GV'!D83</f>
        <v>0</v>
      </c>
      <c r="Y92" s="275">
        <f>'[4]CODE GV'!E83</f>
        <v>0</v>
      </c>
      <c r="Z92" s="275">
        <f>'[4]CODE GV'!F83</f>
        <v>0</v>
      </c>
      <c r="AA92" s="275">
        <f>'[4]CODE GV'!G83</f>
        <v>0</v>
      </c>
      <c r="AB92" s="275">
        <f>'[4]CODE GV'!H83</f>
        <v>0</v>
      </c>
      <c r="AC92" s="275">
        <f>'[4]CODE GV'!I83</f>
        <v>0</v>
      </c>
      <c r="AD92" s="276">
        <f>'[4]CODE GV'!J83</f>
        <v>0</v>
      </c>
      <c r="AE92" s="276">
        <f>'[4]CODE GV'!K83</f>
        <v>0</v>
      </c>
      <c r="AF92" s="276">
        <f>'[4]CODE GV'!L83</f>
        <v>0</v>
      </c>
      <c r="AG92" s="276">
        <f>'[4]CODE GV'!M83</f>
        <v>0</v>
      </c>
      <c r="AH92" s="276">
        <f>'[4]CODE GV'!N83</f>
        <v>0</v>
      </c>
      <c r="AI92" s="274">
        <f>'[5]CODE GV'!O83</f>
        <v>0</v>
      </c>
    </row>
    <row r="93" spans="21:35" ht="15">
      <c r="U93" s="275" t="str">
        <f>'[4]CODE GV'!A84</f>
        <v>K.KINH TẾ</v>
      </c>
      <c r="V93" s="275">
        <f>'[4]CODE GV'!B84</f>
        <v>33</v>
      </c>
      <c r="W93" s="275">
        <f>'[4]CODE GV'!C84</f>
        <v>0</v>
      </c>
      <c r="X93" s="275">
        <f>'[4]CODE GV'!D84</f>
        <v>0</v>
      </c>
      <c r="Y93" s="275">
        <f>'[4]CODE GV'!E84</f>
        <v>0</v>
      </c>
      <c r="Z93" s="275">
        <f>'[4]CODE GV'!F84</f>
        <v>0</v>
      </c>
      <c r="AA93" s="275">
        <f>'[4]CODE GV'!G84</f>
        <v>0</v>
      </c>
      <c r="AB93" s="275">
        <f>'[4]CODE GV'!H84</f>
        <v>0</v>
      </c>
      <c r="AC93" s="275">
        <f>'[4]CODE GV'!I84</f>
        <v>0</v>
      </c>
      <c r="AD93" s="276">
        <f>'[4]CODE GV'!J84</f>
        <v>0</v>
      </c>
      <c r="AE93" s="276">
        <f>'[4]CODE GV'!K84</f>
        <v>0</v>
      </c>
      <c r="AF93" s="276">
        <f>'[4]CODE GV'!L84</f>
        <v>0</v>
      </c>
      <c r="AG93" s="276">
        <f>'[4]CODE GV'!M84</f>
        <v>0</v>
      </c>
      <c r="AH93" s="276">
        <f>'[4]CODE GV'!N84</f>
        <v>0</v>
      </c>
      <c r="AI93" s="274">
        <f>'[5]CODE GV'!O84</f>
        <v>0</v>
      </c>
    </row>
    <row r="94" spans="21:35" ht="15">
      <c r="U94" s="275" t="str">
        <f>'[4]CODE GV'!A85</f>
        <v>K.KINH TẾ</v>
      </c>
      <c r="V94" s="275">
        <f>'[4]CODE GV'!B85</f>
        <v>34</v>
      </c>
      <c r="W94" s="275">
        <f>'[4]CODE GV'!C85</f>
        <v>0</v>
      </c>
      <c r="X94" s="275">
        <f>'[4]CODE GV'!D85</f>
        <v>0</v>
      </c>
      <c r="Y94" s="275">
        <f>'[4]CODE GV'!E85</f>
        <v>0</v>
      </c>
      <c r="Z94" s="275">
        <f>'[4]CODE GV'!F85</f>
        <v>0</v>
      </c>
      <c r="AA94" s="275">
        <f>'[4]CODE GV'!G85</f>
        <v>0</v>
      </c>
      <c r="AB94" s="275">
        <f>'[4]CODE GV'!H85</f>
        <v>0</v>
      </c>
      <c r="AC94" s="275">
        <f>'[4]CODE GV'!I85</f>
        <v>0</v>
      </c>
      <c r="AD94" s="276">
        <f>'[4]CODE GV'!J85</f>
        <v>0</v>
      </c>
      <c r="AE94" s="276">
        <f>'[4]CODE GV'!K85</f>
        <v>0</v>
      </c>
      <c r="AF94" s="276">
        <f>'[4]CODE GV'!L85</f>
        <v>0</v>
      </c>
      <c r="AG94" s="276">
        <f>'[4]CODE GV'!M85</f>
        <v>0</v>
      </c>
      <c r="AH94" s="276">
        <f>'[4]CODE GV'!N85</f>
        <v>0</v>
      </c>
      <c r="AI94" s="274">
        <f>'[5]CODE GV'!O85</f>
        <v>0</v>
      </c>
    </row>
    <row r="95" spans="21:35" ht="15">
      <c r="U95" s="275" t="str">
        <f>'[4]CODE GV'!A86</f>
        <v>K.KINH TẾ</v>
      </c>
      <c r="V95" s="275">
        <f>'[4]CODE GV'!B86</f>
        <v>35</v>
      </c>
      <c r="W95" s="275">
        <f>'[4]CODE GV'!C86</f>
        <v>0</v>
      </c>
      <c r="X95" s="275">
        <f>'[4]CODE GV'!D86</f>
        <v>0</v>
      </c>
      <c r="Y95" s="275">
        <f>'[4]CODE GV'!E86</f>
        <v>0</v>
      </c>
      <c r="Z95" s="275">
        <f>'[4]CODE GV'!F86</f>
        <v>0</v>
      </c>
      <c r="AA95" s="275">
        <f>'[4]CODE GV'!G86</f>
        <v>0</v>
      </c>
      <c r="AB95" s="275">
        <f>'[4]CODE GV'!H86</f>
        <v>0</v>
      </c>
      <c r="AC95" s="275">
        <f>'[4]CODE GV'!I86</f>
        <v>0</v>
      </c>
      <c r="AD95" s="276">
        <f>'[4]CODE GV'!J86</f>
        <v>0</v>
      </c>
      <c r="AE95" s="276">
        <f>'[4]CODE GV'!K86</f>
        <v>0</v>
      </c>
      <c r="AF95" s="276">
        <f>'[4]CODE GV'!L86</f>
        <v>0</v>
      </c>
      <c r="AG95" s="276">
        <f>'[4]CODE GV'!M86</f>
        <v>0</v>
      </c>
      <c r="AH95" s="276">
        <f>'[4]CODE GV'!N86</f>
        <v>0</v>
      </c>
      <c r="AI95" s="274">
        <f>'[5]CODE GV'!O86</f>
        <v>0</v>
      </c>
    </row>
    <row r="96" spans="21:35" ht="15">
      <c r="U96" s="275" t="str">
        <f>'[4]CODE GV'!A87</f>
        <v>K.KINH TẾ</v>
      </c>
      <c r="V96" s="275">
        <f>'[4]CODE GV'!B87</f>
        <v>36</v>
      </c>
      <c r="W96" s="275">
        <f>'[4]CODE GV'!C87</f>
        <v>0</v>
      </c>
      <c r="X96" s="275">
        <f>'[4]CODE GV'!D87</f>
        <v>0</v>
      </c>
      <c r="Y96" s="275">
        <f>'[4]CODE GV'!E87</f>
        <v>0</v>
      </c>
      <c r="Z96" s="275">
        <f>'[4]CODE GV'!F87</f>
        <v>0</v>
      </c>
      <c r="AA96" s="275">
        <f>'[4]CODE GV'!G87</f>
        <v>0</v>
      </c>
      <c r="AB96" s="275">
        <f>'[4]CODE GV'!H87</f>
        <v>0</v>
      </c>
      <c r="AC96" s="275">
        <f>'[4]CODE GV'!I87</f>
        <v>0</v>
      </c>
      <c r="AD96" s="276">
        <f>'[4]CODE GV'!J87</f>
        <v>0</v>
      </c>
      <c r="AE96" s="276">
        <f>'[4]CODE GV'!K87</f>
        <v>0</v>
      </c>
      <c r="AF96" s="276">
        <f>'[4]CODE GV'!L87</f>
        <v>0</v>
      </c>
      <c r="AG96" s="276">
        <f>'[4]CODE GV'!M87</f>
        <v>0</v>
      </c>
      <c r="AH96" s="276">
        <f>'[4]CODE GV'!N87</f>
        <v>0</v>
      </c>
      <c r="AI96" s="274">
        <f>'[5]CODE GV'!O87</f>
        <v>0</v>
      </c>
    </row>
    <row r="97" spans="21:35" ht="15">
      <c r="U97" s="275" t="str">
        <f>'[4]CODE GV'!A88</f>
        <v>K.KINH TẾ</v>
      </c>
      <c r="V97" s="275">
        <f>'[4]CODE GV'!B88</f>
        <v>37</v>
      </c>
      <c r="W97" s="275">
        <f>'[4]CODE GV'!C88</f>
        <v>0</v>
      </c>
      <c r="X97" s="275">
        <f>'[4]CODE GV'!D88</f>
        <v>0</v>
      </c>
      <c r="Y97" s="275">
        <f>'[4]CODE GV'!E88</f>
        <v>0</v>
      </c>
      <c r="Z97" s="275">
        <f>'[4]CODE GV'!F88</f>
        <v>0</v>
      </c>
      <c r="AA97" s="275">
        <f>'[4]CODE GV'!G88</f>
        <v>0</v>
      </c>
      <c r="AB97" s="275">
        <f>'[4]CODE GV'!H88</f>
        <v>0</v>
      </c>
      <c r="AC97" s="275">
        <f>'[4]CODE GV'!I88</f>
        <v>0</v>
      </c>
      <c r="AD97" s="276">
        <f>'[4]CODE GV'!J88</f>
        <v>0</v>
      </c>
      <c r="AE97" s="276">
        <f>'[4]CODE GV'!K88</f>
        <v>0</v>
      </c>
      <c r="AF97" s="276">
        <f>'[4]CODE GV'!L88</f>
        <v>0</v>
      </c>
      <c r="AG97" s="276">
        <f>'[4]CODE GV'!M88</f>
        <v>0</v>
      </c>
      <c r="AH97" s="276">
        <f>'[4]CODE GV'!N88</f>
        <v>0</v>
      </c>
      <c r="AI97" s="274">
        <f>'[5]CODE GV'!O88</f>
        <v>0</v>
      </c>
    </row>
    <row r="98" spans="21:35" ht="15">
      <c r="U98" s="275" t="str">
        <f>'[4]CODE GV'!A89</f>
        <v>K.KINH TẾ</v>
      </c>
      <c r="V98" s="275">
        <f>'[4]CODE GV'!B89</f>
        <v>38</v>
      </c>
      <c r="W98" s="275">
        <f>'[4]CODE GV'!C89</f>
        <v>0</v>
      </c>
      <c r="X98" s="275">
        <f>'[4]CODE GV'!D89</f>
        <v>0</v>
      </c>
      <c r="Y98" s="275">
        <f>'[4]CODE GV'!E89</f>
        <v>0</v>
      </c>
      <c r="Z98" s="275">
        <f>'[4]CODE GV'!F89</f>
        <v>0</v>
      </c>
      <c r="AA98" s="275">
        <f>'[4]CODE GV'!G89</f>
        <v>0</v>
      </c>
      <c r="AB98" s="275">
        <f>'[4]CODE GV'!H89</f>
        <v>0</v>
      </c>
      <c r="AC98" s="275">
        <f>'[4]CODE GV'!I89</f>
        <v>0</v>
      </c>
      <c r="AD98" s="276">
        <f>'[4]CODE GV'!J89</f>
        <v>0</v>
      </c>
      <c r="AE98" s="276">
        <f>'[4]CODE GV'!K89</f>
        <v>0</v>
      </c>
      <c r="AF98" s="276">
        <f>'[4]CODE GV'!L89</f>
        <v>0</v>
      </c>
      <c r="AG98" s="276">
        <f>'[4]CODE GV'!M89</f>
        <v>0</v>
      </c>
      <c r="AH98" s="276">
        <f>'[4]CODE GV'!N89</f>
        <v>0</v>
      </c>
      <c r="AI98" s="274">
        <f>'[5]CODE GV'!O89</f>
        <v>0</v>
      </c>
    </row>
    <row r="99" spans="21:35" ht="15">
      <c r="U99" s="275" t="str">
        <f>'[4]CODE GV'!A90</f>
        <v>K.KINH TẾ</v>
      </c>
      <c r="V99" s="275">
        <f>'[4]CODE GV'!B90</f>
        <v>39</v>
      </c>
      <c r="W99" s="275">
        <f>'[4]CODE GV'!C90</f>
        <v>0</v>
      </c>
      <c r="X99" s="275">
        <f>'[4]CODE GV'!D90</f>
        <v>0</v>
      </c>
      <c r="Y99" s="275">
        <f>'[4]CODE GV'!E90</f>
        <v>0</v>
      </c>
      <c r="Z99" s="275">
        <f>'[4]CODE GV'!F90</f>
        <v>0</v>
      </c>
      <c r="AA99" s="275">
        <f>'[4]CODE GV'!G90</f>
        <v>0</v>
      </c>
      <c r="AB99" s="275">
        <f>'[4]CODE GV'!H90</f>
        <v>0</v>
      </c>
      <c r="AC99" s="275">
        <f>'[4]CODE GV'!I90</f>
        <v>0</v>
      </c>
      <c r="AD99" s="276">
        <f>'[4]CODE GV'!J90</f>
        <v>0</v>
      </c>
      <c r="AE99" s="276">
        <f>'[4]CODE GV'!K90</f>
        <v>0</v>
      </c>
      <c r="AF99" s="276">
        <f>'[4]CODE GV'!L90</f>
        <v>0</v>
      </c>
      <c r="AG99" s="276">
        <f>'[4]CODE GV'!M90</f>
        <v>0</v>
      </c>
      <c r="AH99" s="276">
        <f>'[4]CODE GV'!N90</f>
        <v>0</v>
      </c>
      <c r="AI99" s="274">
        <f>'[5]CODE GV'!O90</f>
        <v>0</v>
      </c>
    </row>
    <row r="100" spans="21:35" ht="15">
      <c r="U100" s="275" t="str">
        <f>'[4]CODE GV'!A91</f>
        <v>K.KINH TẾ</v>
      </c>
      <c r="V100" s="275">
        <f>'[4]CODE GV'!B91</f>
        <v>40</v>
      </c>
      <c r="W100" s="275">
        <f>'[4]CODE GV'!C91</f>
        <v>0</v>
      </c>
      <c r="X100" s="275">
        <f>'[4]CODE GV'!D91</f>
        <v>0</v>
      </c>
      <c r="Y100" s="275">
        <f>'[4]CODE GV'!E91</f>
        <v>0</v>
      </c>
      <c r="Z100" s="275">
        <f>'[4]CODE GV'!F91</f>
        <v>0</v>
      </c>
      <c r="AA100" s="275">
        <f>'[4]CODE GV'!G91</f>
        <v>0</v>
      </c>
      <c r="AB100" s="275">
        <f>'[4]CODE GV'!H91</f>
        <v>0</v>
      </c>
      <c r="AC100" s="275">
        <f>'[4]CODE GV'!I91</f>
        <v>0</v>
      </c>
      <c r="AD100" s="276">
        <f>'[4]CODE GV'!J91</f>
        <v>0</v>
      </c>
      <c r="AE100" s="276">
        <f>'[4]CODE GV'!K91</f>
        <v>0</v>
      </c>
      <c r="AF100" s="276">
        <f>'[4]CODE GV'!L91</f>
        <v>0</v>
      </c>
      <c r="AG100" s="276">
        <f>'[4]CODE GV'!M91</f>
        <v>0</v>
      </c>
      <c r="AH100" s="276">
        <f>'[4]CODE GV'!N91</f>
        <v>0</v>
      </c>
      <c r="AI100" s="274">
        <f>'[5]CODE GV'!O91</f>
        <v>0</v>
      </c>
    </row>
    <row r="101" spans="21:35" ht="15">
      <c r="U101" s="275" t="str">
        <f>'[4]CODE GV'!A92</f>
        <v>K.KTHT-ĐT</v>
      </c>
      <c r="V101" s="275" t="str">
        <f>'[4]CODE GV'!B92</f>
        <v>III</v>
      </c>
      <c r="W101" s="275">
        <f>'[4]CODE GV'!C92</f>
        <v>0</v>
      </c>
      <c r="X101" s="275">
        <f>'[4]CODE GV'!D92</f>
        <v>0</v>
      </c>
      <c r="Y101" s="275">
        <f>'[4]CODE GV'!E92</f>
        <v>0</v>
      </c>
      <c r="Z101" s="275">
        <f>'[4]CODE GV'!F92</f>
        <v>0</v>
      </c>
      <c r="AA101" s="275">
        <f>'[4]CODE GV'!G92</f>
        <v>0</v>
      </c>
      <c r="AB101" s="275">
        <f>'[4]CODE GV'!H92</f>
        <v>0</v>
      </c>
      <c r="AC101" s="275">
        <f>'[4]CODE GV'!I92</f>
        <v>0</v>
      </c>
      <c r="AD101" s="276">
        <f>'[4]CODE GV'!J92</f>
        <v>0</v>
      </c>
      <c r="AE101" s="276">
        <f>'[4]CODE GV'!K92</f>
        <v>0</v>
      </c>
      <c r="AF101" s="276">
        <f>'[4]CODE GV'!L92</f>
        <v>0</v>
      </c>
      <c r="AG101" s="276">
        <f>'[4]CODE GV'!M92</f>
        <v>0</v>
      </c>
      <c r="AH101" s="276" t="str">
        <f>'[4]CODE GV'!N92</f>
        <v>0573.501880</v>
      </c>
      <c r="AI101" s="274">
        <f>'[5]CODE GV'!O92</f>
        <v>0</v>
      </c>
    </row>
    <row r="102" spans="21:35" ht="15">
      <c r="U102" s="275" t="str">
        <f>'[4]CODE GV'!A93</f>
        <v>K.KTHT-ĐT</v>
      </c>
      <c r="V102" s="275">
        <f>'[4]CODE GV'!B93</f>
        <v>1</v>
      </c>
      <c r="W102" s="275" t="str">
        <f>'[4]CODE GV'!C93</f>
        <v>trinhtiendung</v>
      </c>
      <c r="X102" s="275" t="str">
        <f>'[4]CODE GV'!D93</f>
        <v>Trịnh Tiến</v>
      </c>
      <c r="Y102" s="275" t="str">
        <f>'[4]CODE GV'!E93</f>
        <v>Dũng</v>
      </c>
      <c r="Z102" s="275" t="str">
        <f>'[4]CODE GV'!F93</f>
        <v>T.Dũng</v>
      </c>
      <c r="AA102" s="275">
        <f>'[4]CODE GV'!G93</f>
        <v>2</v>
      </c>
      <c r="AB102" s="275" t="str">
        <f>'[4]CODE GV'!H93</f>
        <v>Tr.Khoa</v>
      </c>
      <c r="AC102" s="275" t="str">
        <f>'[4]CODE GV'!I93</f>
        <v>Thạc sỹ</v>
      </c>
      <c r="AD102" s="276" t="str">
        <f>'[4]CODE GV'!J93</f>
        <v>ThS.</v>
      </c>
      <c r="AE102" s="276">
        <f>'[4]CODE GV'!K93</f>
        <v>0</v>
      </c>
      <c r="AF102" s="276" t="str">
        <f>'[4]CODE GV'!L93</f>
        <v>(Đang làm nghiên cứu sinh)</v>
      </c>
      <c r="AG102" s="276">
        <f>'[4]CODE GV'!M93</f>
        <v>0</v>
      </c>
      <c r="AH102" s="276" t="str">
        <f>'[4]CODE GV'!N93</f>
        <v>0125.306.1357</v>
      </c>
      <c r="AI102" s="274">
        <f>'[5]CODE GV'!O93</f>
        <v>0</v>
      </c>
    </row>
    <row r="103" spans="21:35" ht="15">
      <c r="U103" s="275" t="str">
        <f>'[4]CODE GV'!A94</f>
        <v>K.KTHT-ĐT</v>
      </c>
      <c r="V103" s="275">
        <f>'[4]CODE GV'!B94</f>
        <v>2</v>
      </c>
      <c r="W103" s="275" t="str">
        <f>'[4]CODE GV'!C94</f>
        <v>ngodinhthanh</v>
      </c>
      <c r="X103" s="275" t="str">
        <f>'[4]CODE GV'!D94</f>
        <v>Ngô Đình</v>
      </c>
      <c r="Y103" s="275" t="str">
        <f>'[4]CODE GV'!E94</f>
        <v>Thành</v>
      </c>
      <c r="Z103" s="275" t="str">
        <f>'[4]CODE GV'!F94</f>
        <v>Đ.Thành</v>
      </c>
      <c r="AA103" s="275">
        <f>'[4]CODE GV'!G94</f>
        <v>2</v>
      </c>
      <c r="AB103" s="275" t="str">
        <f>'[4]CODE GV'!H94</f>
        <v>P.Khoa</v>
      </c>
      <c r="AC103" s="275" t="str">
        <f>'[4]CODE GV'!I94</f>
        <v>Thạc sỹ</v>
      </c>
      <c r="AD103" s="276" t="str">
        <f>'[4]CODE GV'!J94</f>
        <v>ThS.</v>
      </c>
      <c r="AE103" s="276">
        <f>'[4]CODE GV'!K94</f>
        <v>0</v>
      </c>
      <c r="AF103" s="276">
        <f>'[4]CODE GV'!L94</f>
        <v>0</v>
      </c>
      <c r="AG103" s="276">
        <f>'[4]CODE GV'!M94</f>
        <v>0</v>
      </c>
      <c r="AH103" s="276" t="str">
        <f>'[4]CODE GV'!N94</f>
        <v>0948.500.966</v>
      </c>
      <c r="AI103" s="274">
        <f>'[5]CODE GV'!O94</f>
        <v>0</v>
      </c>
    </row>
    <row r="104" spans="21:35" ht="15">
      <c r="U104" s="275" t="str">
        <f>'[4]CODE GV'!A95</f>
        <v>K.KTHT-ĐT</v>
      </c>
      <c r="V104" s="275">
        <f>'[4]CODE GV'!B95</f>
        <v>3</v>
      </c>
      <c r="W104" s="275" t="str">
        <f>'[4]CODE GV'!C95</f>
        <v>vothanhhuy</v>
      </c>
      <c r="X104" s="275" t="str">
        <f>'[4]CODE GV'!D95</f>
        <v>Võ Thanh</v>
      </c>
      <c r="Y104" s="275" t="str">
        <f>'[4]CODE GV'!E95</f>
        <v>Huy</v>
      </c>
      <c r="Z104" s="275" t="str">
        <f>'[4]CODE GV'!F95</f>
        <v>Huy</v>
      </c>
      <c r="AA104" s="275">
        <f>'[4]CODE GV'!G95</f>
        <v>1</v>
      </c>
      <c r="AB104" s="275" t="str">
        <f>'[4]CODE GV'!H95</f>
        <v>TBM</v>
      </c>
      <c r="AC104" s="275" t="str">
        <f>'[4]CODE GV'!I95</f>
        <v>Thạc sỹ</v>
      </c>
      <c r="AD104" s="276" t="str">
        <f>'[4]CODE GV'!J95</f>
        <v>ThS.</v>
      </c>
      <c r="AE104" s="276">
        <f>'[4]CODE GV'!K95</f>
        <v>0</v>
      </c>
      <c r="AF104" s="276" t="str">
        <f>'[4]CODE GV'!L95</f>
        <v>(Đang làm nghiên cứu sinh)</v>
      </c>
      <c r="AG104" s="276">
        <f>'[4]CODE GV'!M95</f>
        <v>0</v>
      </c>
      <c r="AH104" s="276" t="str">
        <f>'[4]CODE GV'!N95</f>
        <v>0905.473.937</v>
      </c>
      <c r="AI104" s="274">
        <f>'[5]CODE GV'!O95</f>
        <v>0</v>
      </c>
    </row>
    <row r="105" spans="21:35" ht="15">
      <c r="U105" s="275" t="str">
        <f>'[4]CODE GV'!A96</f>
        <v>K.KTHT-ĐT</v>
      </c>
      <c r="V105" s="275">
        <f>'[4]CODE GV'!B96</f>
        <v>4</v>
      </c>
      <c r="W105" s="275" t="str">
        <f>'[4]CODE GV'!C96</f>
        <v>hoanganhson</v>
      </c>
      <c r="X105" s="275" t="str">
        <f>'[4]CODE GV'!D96</f>
        <v>Hoàng Anh </v>
      </c>
      <c r="Y105" s="275" t="str">
        <f>'[4]CODE GV'!E96</f>
        <v>Sơn</v>
      </c>
      <c r="Z105" s="275" t="str">
        <f>'[4]CODE GV'!F96</f>
        <v>A.Sơn</v>
      </c>
      <c r="AA105" s="275">
        <f>'[4]CODE GV'!G96</f>
        <v>1</v>
      </c>
      <c r="AB105" s="275">
        <f>'[4]CODE GV'!H96</f>
        <v>0</v>
      </c>
      <c r="AC105" s="275" t="str">
        <f>'[4]CODE GV'!I96</f>
        <v>Thạc sỹ</v>
      </c>
      <c r="AD105" s="276" t="str">
        <f>'[4]CODE GV'!J96</f>
        <v>ThS.</v>
      </c>
      <c r="AE105" s="276">
        <f>'[4]CODE GV'!K96</f>
        <v>0</v>
      </c>
      <c r="AF105" s="276">
        <f>'[4]CODE GV'!L96</f>
        <v>0</v>
      </c>
      <c r="AG105" s="276">
        <f>'[4]CODE GV'!M96</f>
        <v>0</v>
      </c>
      <c r="AH105" s="276" t="str">
        <f>'[4]CODE GV'!N96</f>
        <v>0914.973.564</v>
      </c>
      <c r="AI105" s="274">
        <f>'[5]CODE GV'!O96</f>
        <v>0</v>
      </c>
    </row>
    <row r="106" spans="21:35" ht="15">
      <c r="U106" s="275" t="str">
        <f>'[4]CODE GV'!A97</f>
        <v>K.KTHT-ĐT</v>
      </c>
      <c r="V106" s="275">
        <f>'[4]CODE GV'!B97</f>
        <v>5</v>
      </c>
      <c r="W106" s="275" t="str">
        <f>'[4]CODE GV'!C97</f>
        <v>leducthuong</v>
      </c>
      <c r="X106" s="275" t="str">
        <f>'[4]CODE GV'!D97</f>
        <v>Lê Đức</v>
      </c>
      <c r="Y106" s="275" t="str">
        <f>'[4]CODE GV'!E97</f>
        <v>Thường</v>
      </c>
      <c r="Z106" s="275" t="str">
        <f>'[4]CODE GV'!F97</f>
        <v>Thường</v>
      </c>
      <c r="AA106" s="275">
        <f>'[4]CODE GV'!G97</f>
        <v>1</v>
      </c>
      <c r="AB106" s="275" t="str">
        <f>'[4]CODE GV'!H97</f>
        <v>P.Khoa</v>
      </c>
      <c r="AC106" s="275" t="str">
        <f>'[4]CODE GV'!I97</f>
        <v>Thạc sỹ</v>
      </c>
      <c r="AD106" s="276" t="str">
        <f>'[4]CODE GV'!J97</f>
        <v>ThS.</v>
      </c>
      <c r="AE106" s="276">
        <f>'[4]CODE GV'!K97</f>
        <v>0</v>
      </c>
      <c r="AF106" s="276" t="str">
        <f>'[4]CODE GV'!L97</f>
        <v>(Đang làm nghiên cứu sinh)</v>
      </c>
      <c r="AG106" s="276">
        <f>'[4]CODE GV'!M97</f>
        <v>0</v>
      </c>
      <c r="AH106" s="276" t="str">
        <f>'[4]CODE GV'!N97</f>
        <v>0122.655.0079</v>
      </c>
      <c r="AI106" s="274">
        <f>'[5]CODE GV'!O97</f>
        <v>0</v>
      </c>
    </row>
    <row r="107" spans="21:35" ht="15">
      <c r="U107" s="275" t="str">
        <f>'[4]CODE GV'!A98</f>
        <v>K.KTHT-ĐT</v>
      </c>
      <c r="V107" s="275">
        <f>'[4]CODE GV'!B98</f>
        <v>6</v>
      </c>
      <c r="W107" s="275" t="str">
        <f>'[4]CODE GV'!C98</f>
        <v>nguyenthehung</v>
      </c>
      <c r="X107" s="275" t="str">
        <f>'[4]CODE GV'!D98</f>
        <v>Nguyễn Thế </v>
      </c>
      <c r="Y107" s="275" t="str">
        <f>'[4]CODE GV'!E98</f>
        <v>Hùng</v>
      </c>
      <c r="Z107" s="275" t="str">
        <f>'[4]CODE GV'!F98</f>
        <v>T.Hùng</v>
      </c>
      <c r="AA107" s="275">
        <f>'[4]CODE GV'!G98</f>
        <v>1</v>
      </c>
      <c r="AB107" s="275">
        <f>'[4]CODE GV'!H98</f>
        <v>0</v>
      </c>
      <c r="AC107" s="275" t="str">
        <f>'[4]CODE GV'!I98</f>
        <v>Kỹ sư</v>
      </c>
      <c r="AD107" s="276" t="str">
        <f>'[4]CODE GV'!J98</f>
        <v>ThS.</v>
      </c>
      <c r="AE107" s="276">
        <f>'[4]CODE GV'!K98</f>
        <v>0</v>
      </c>
      <c r="AF107" s="276" t="str">
        <f>'[4]CODE GV'!L98</f>
        <v>(Đang học Cao học tại TP.HCM)</v>
      </c>
      <c r="AG107" s="276">
        <f>'[4]CODE GV'!M98</f>
        <v>0</v>
      </c>
      <c r="AH107" s="276" t="str">
        <f>'[4]CODE GV'!N98</f>
        <v>0913.427063</v>
      </c>
      <c r="AI107" s="274">
        <f>'[5]CODE GV'!O98</f>
        <v>0</v>
      </c>
    </row>
    <row r="108" spans="21:35" ht="15">
      <c r="U108" s="275" t="str">
        <f>'[4]CODE GV'!A99</f>
        <v>K.KTHT-ĐT</v>
      </c>
      <c r="V108" s="275">
        <f>'[4]CODE GV'!B99</f>
        <v>7</v>
      </c>
      <c r="W108" s="275" t="str">
        <f>'[4]CODE GV'!C99</f>
        <v>tranthituyettrinh</v>
      </c>
      <c r="X108" s="275" t="str">
        <f>'[4]CODE GV'!D99</f>
        <v>Trần Thị Tuyết</v>
      </c>
      <c r="Y108" s="275" t="str">
        <f>'[4]CODE GV'!E99</f>
        <v>Trinh</v>
      </c>
      <c r="Z108" s="275" t="str">
        <f>'[4]CODE GV'!F99</f>
        <v>Trinh</v>
      </c>
      <c r="AA108" s="275">
        <f>'[4]CODE GV'!G99</f>
        <v>1</v>
      </c>
      <c r="AB108" s="275">
        <f>'[4]CODE GV'!H99</f>
        <v>0</v>
      </c>
      <c r="AC108" s="275" t="str">
        <f>'[4]CODE GV'!I99</f>
        <v>Thạc sỹ</v>
      </c>
      <c r="AD108" s="276" t="str">
        <f>'[4]CODE GV'!J99</f>
        <v>ThS.</v>
      </c>
      <c r="AE108" s="276">
        <f>'[4]CODE GV'!K99</f>
        <v>0</v>
      </c>
      <c r="AF108" s="276">
        <f>'[4]CODE GV'!L99</f>
        <v>0</v>
      </c>
      <c r="AG108" s="276">
        <f>'[4]CODE GV'!M99</f>
        <v>0</v>
      </c>
      <c r="AH108" s="276" t="str">
        <f>'[4]CODE GV'!N99</f>
        <v>0972.237.237</v>
      </c>
      <c r="AI108" s="274">
        <f>'[5]CODE GV'!O99</f>
        <v>0</v>
      </c>
    </row>
    <row r="109" spans="21:35" ht="15">
      <c r="U109" s="275" t="str">
        <f>'[4]CODE GV'!A100</f>
        <v>K.KTHT-ĐT</v>
      </c>
      <c r="V109" s="275">
        <f>'[4]CODE GV'!B100</f>
        <v>8</v>
      </c>
      <c r="W109" s="275" t="str">
        <f>'[4]CODE GV'!C100</f>
        <v>levanthai</v>
      </c>
      <c r="X109" s="275" t="str">
        <f>'[4]CODE GV'!D100</f>
        <v>Lê Văn </v>
      </c>
      <c r="Y109" s="275" t="str">
        <f>'[4]CODE GV'!E100</f>
        <v>Thái</v>
      </c>
      <c r="Z109" s="275" t="str">
        <f>'[4]CODE GV'!F100</f>
        <v>V.Thái</v>
      </c>
      <c r="AA109" s="275">
        <f>'[4]CODE GV'!G100</f>
        <v>1</v>
      </c>
      <c r="AB109" s="275">
        <f>'[4]CODE GV'!H100</f>
        <v>0</v>
      </c>
      <c r="AC109" s="275" t="str">
        <f>'[4]CODE GV'!I100</f>
        <v>Kỹ sư</v>
      </c>
      <c r="AD109" s="276" t="str">
        <f>'[4]CODE GV'!J100</f>
        <v>KS.</v>
      </c>
      <c r="AE109" s="276">
        <f>'[4]CODE GV'!K100</f>
        <v>0</v>
      </c>
      <c r="AF109" s="276">
        <f>'[4]CODE GV'!L100</f>
        <v>0</v>
      </c>
      <c r="AG109" s="276">
        <f>'[4]CODE GV'!M100</f>
        <v>0</v>
      </c>
      <c r="AH109" s="276" t="str">
        <f>'[4]CODE GV'!N100</f>
        <v>0985.333.374</v>
      </c>
      <c r="AI109" s="274">
        <f>'[5]CODE GV'!O100</f>
        <v>0</v>
      </c>
    </row>
    <row r="110" spans="21:35" ht="15">
      <c r="U110" s="275" t="str">
        <f>'[4]CODE GV'!A101</f>
        <v>K.KTHT-ĐT</v>
      </c>
      <c r="V110" s="275">
        <f>'[4]CODE GV'!B101</f>
        <v>9</v>
      </c>
      <c r="W110" s="275" t="str">
        <f>'[4]CODE GV'!C101</f>
        <v>phanthanhdan</v>
      </c>
      <c r="X110" s="275" t="str">
        <f>'[4]CODE GV'!D101</f>
        <v>Phan Thanh</v>
      </c>
      <c r="Y110" s="275" t="str">
        <f>'[4]CODE GV'!E101</f>
        <v>Dân</v>
      </c>
      <c r="Z110" s="275" t="str">
        <f>'[4]CODE GV'!F101</f>
        <v>Dân</v>
      </c>
      <c r="AA110" s="275">
        <f>'[4]CODE GV'!G101</f>
        <v>1</v>
      </c>
      <c r="AB110" s="275">
        <f>'[4]CODE GV'!H101</f>
        <v>0</v>
      </c>
      <c r="AC110" s="275" t="str">
        <f>'[4]CODE GV'!I101</f>
        <v>Kỹ sư</v>
      </c>
      <c r="AD110" s="276" t="str">
        <f>'[4]CODE GV'!J101</f>
        <v>KS.</v>
      </c>
      <c r="AE110" s="276">
        <f>'[4]CODE GV'!K101</f>
        <v>0</v>
      </c>
      <c r="AF110" s="276" t="str">
        <f>'[4]CODE GV'!L101</f>
        <v>(Đang học Cao học tại TP.HCM)</v>
      </c>
      <c r="AG110" s="276">
        <f>'[4]CODE GV'!M101</f>
        <v>0</v>
      </c>
      <c r="AH110" s="276" t="str">
        <f>'[4]CODE GV'!N101</f>
        <v>0935.246.452</v>
      </c>
      <c r="AI110" s="274">
        <f>'[5]CODE GV'!O101</f>
        <v>0</v>
      </c>
    </row>
    <row r="111" spans="21:35" ht="15">
      <c r="U111" s="275" t="str">
        <f>'[4]CODE GV'!A102</f>
        <v>K.KTHT-ĐT</v>
      </c>
      <c r="V111" s="275">
        <f>'[4]CODE GV'!B102</f>
        <v>10</v>
      </c>
      <c r="W111" s="275" t="str">
        <f>'[4]CODE GV'!C102</f>
        <v>daoxuantra</v>
      </c>
      <c r="X111" s="275" t="str">
        <f>'[4]CODE GV'!D102</f>
        <v>Đào Xuân</v>
      </c>
      <c r="Y111" s="275" t="str">
        <f>'[4]CODE GV'!E102</f>
        <v>Trà</v>
      </c>
      <c r="Z111" s="275" t="str">
        <f>'[4]CODE GV'!F102</f>
        <v>Trà</v>
      </c>
      <c r="AA111" s="275">
        <f>'[4]CODE GV'!G102</f>
        <v>1</v>
      </c>
      <c r="AB111" s="275">
        <f>'[4]CODE GV'!H102</f>
        <v>0</v>
      </c>
      <c r="AC111" s="275" t="str">
        <f>'[4]CODE GV'!I102</f>
        <v>Kỹ sư</v>
      </c>
      <c r="AD111" s="276" t="str">
        <f>'[4]CODE GV'!J102</f>
        <v>KS.</v>
      </c>
      <c r="AE111" s="276">
        <f>'[4]CODE GV'!K102</f>
        <v>0</v>
      </c>
      <c r="AF111" s="276">
        <f>'[4]CODE GV'!L102</f>
        <v>0</v>
      </c>
      <c r="AG111" s="276">
        <f>'[4]CODE GV'!M102</f>
        <v>0</v>
      </c>
      <c r="AH111" s="276" t="str">
        <f>'[4]CODE GV'!N102</f>
        <v>0905.147.554</v>
      </c>
      <c r="AI111" s="274">
        <f>'[5]CODE GV'!O102</f>
        <v>0</v>
      </c>
    </row>
    <row r="112" spans="21:35" ht="15">
      <c r="U112" s="275" t="str">
        <f>'[4]CODE GV'!A103</f>
        <v>K.KTHT-ĐT</v>
      </c>
      <c r="V112" s="275">
        <f>'[4]CODE GV'!B103</f>
        <v>11</v>
      </c>
      <c r="W112" s="275" t="str">
        <f>'[4]CODE GV'!C103</f>
        <v>tonnuhongthu</v>
      </c>
      <c r="X112" s="275" t="str">
        <f>'[4]CODE GV'!D103</f>
        <v>Tôn Nữ Hồng</v>
      </c>
      <c r="Y112" s="275" t="str">
        <f>'[4]CODE GV'!E103</f>
        <v>Thư</v>
      </c>
      <c r="Z112" s="275" t="str">
        <f>'[4]CODE GV'!F103</f>
        <v>Thư</v>
      </c>
      <c r="AA112" s="275">
        <f>'[4]CODE GV'!G103</f>
        <v>1</v>
      </c>
      <c r="AB112" s="275">
        <f>'[4]CODE GV'!H103</f>
        <v>0</v>
      </c>
      <c r="AC112" s="275" t="str">
        <f>'[4]CODE GV'!I103</f>
        <v>Kỹ sư</v>
      </c>
      <c r="AD112" s="276" t="str">
        <f>'[4]CODE GV'!J103</f>
        <v>KS.</v>
      </c>
      <c r="AE112" s="276">
        <f>'[4]CODE GV'!K103</f>
        <v>0</v>
      </c>
      <c r="AF112" s="276" t="str">
        <f>'[4]CODE GV'!L103</f>
        <v>(Đang học Cao học tại TP.HCM)</v>
      </c>
      <c r="AG112" s="276">
        <f>'[4]CODE GV'!M103</f>
        <v>0</v>
      </c>
      <c r="AH112" s="276" t="str">
        <f>'[4]CODE GV'!N103</f>
        <v>0168.924.2124</v>
      </c>
      <c r="AI112" s="274">
        <f>'[5]CODE GV'!O103</f>
        <v>0</v>
      </c>
    </row>
    <row r="113" spans="21:35" ht="15">
      <c r="U113" s="275" t="str">
        <f>'[4]CODE GV'!A104</f>
        <v>K.KTHT-ĐT</v>
      </c>
      <c r="V113" s="275">
        <f>'[4]CODE GV'!B104</f>
        <v>12</v>
      </c>
      <c r="W113" s="275" t="str">
        <f>'[4]CODE GV'!C104</f>
        <v>nguyenthithanhhuong</v>
      </c>
      <c r="X113" s="275" t="str">
        <f>'[4]CODE GV'!D104</f>
        <v>Nguyễn Thị Thanh</v>
      </c>
      <c r="Y113" s="275" t="str">
        <f>'[4]CODE GV'!E104</f>
        <v>Hương</v>
      </c>
      <c r="Z113" s="275" t="str">
        <f>'[4]CODE GV'!F104</f>
        <v>T.Hương</v>
      </c>
      <c r="AA113" s="275">
        <f>'[4]CODE GV'!G104</f>
        <v>1</v>
      </c>
      <c r="AB113" s="275" t="str">
        <f>'[4]CODE GV'!H104</f>
        <v>Thư Ký</v>
      </c>
      <c r="AC113" s="275" t="str">
        <f>'[4]CODE GV'!I104</f>
        <v>Cử nhân</v>
      </c>
      <c r="AD113" s="276" t="str">
        <f>'[4]CODE GV'!J104</f>
        <v>CN.</v>
      </c>
      <c r="AE113" s="276">
        <f>'[4]CODE GV'!K104</f>
        <v>0</v>
      </c>
      <c r="AF113" s="276">
        <f>'[4]CODE GV'!L104</f>
        <v>0</v>
      </c>
      <c r="AG113" s="276">
        <f>'[4]CODE GV'!M104</f>
        <v>0</v>
      </c>
      <c r="AH113" s="276">
        <f>'[4]CODE GV'!N104</f>
        <v>0</v>
      </c>
      <c r="AI113" s="274">
        <f>'[5]CODE GV'!O104</f>
        <v>0</v>
      </c>
    </row>
    <row r="114" spans="21:35" ht="15">
      <c r="U114" s="275" t="str">
        <f>'[4]CODE GV'!A105</f>
        <v>K.KTHT-ĐT</v>
      </c>
      <c r="V114" s="275">
        <f>'[4]CODE GV'!B105</f>
        <v>13</v>
      </c>
      <c r="W114" s="275" t="str">
        <f>'[4]CODE GV'!C105</f>
        <v>huynhtantam</v>
      </c>
      <c r="X114" s="275" t="str">
        <f>'[4]CODE GV'!D105</f>
        <v>Huỳnh Tấn</v>
      </c>
      <c r="Y114" s="275" t="str">
        <f>'[4]CODE GV'!E105</f>
        <v>Tám</v>
      </c>
      <c r="Z114" s="275" t="str">
        <f>'[4]CODE GV'!F105</f>
        <v>Tám</v>
      </c>
      <c r="AA114" s="275">
        <f>'[4]CODE GV'!G105</f>
        <v>1</v>
      </c>
      <c r="AB114" s="275">
        <f>'[4]CODE GV'!H105</f>
        <v>0</v>
      </c>
      <c r="AC114" s="275" t="str">
        <f>'[4]CODE GV'!I105</f>
        <v>Kỹ sư</v>
      </c>
      <c r="AD114" s="276" t="str">
        <f>'[4]CODE GV'!J105</f>
        <v>KS.</v>
      </c>
      <c r="AE114" s="276">
        <f>'[4]CODE GV'!K105</f>
        <v>0</v>
      </c>
      <c r="AF114" s="276">
        <f>'[4]CODE GV'!L105</f>
        <v>0</v>
      </c>
      <c r="AG114" s="276">
        <f>'[4]CODE GV'!M105</f>
        <v>0</v>
      </c>
      <c r="AH114" s="276" t="str">
        <f>'[4]CODE GV'!N105</f>
        <v>0918.972.581</v>
      </c>
      <c r="AI114" s="274">
        <f>'[5]CODE GV'!O105</f>
        <v>0</v>
      </c>
    </row>
    <row r="115" spans="21:35" ht="15">
      <c r="U115" s="275" t="str">
        <f>'[4]CODE GV'!A106</f>
        <v>K.KTHT-ĐT</v>
      </c>
      <c r="V115" s="275">
        <f>'[4]CODE GV'!B106</f>
        <v>14</v>
      </c>
      <c r="W115" s="275" t="str">
        <f>'[4]CODE GV'!C106</f>
        <v>phamhuykhanh</v>
      </c>
      <c r="X115" s="275" t="str">
        <f>'[4]CODE GV'!D106</f>
        <v>Phạm Huy</v>
      </c>
      <c r="Y115" s="275" t="str">
        <f>'[4]CODE GV'!E106</f>
        <v>Khánh</v>
      </c>
      <c r="Z115" s="275" t="str">
        <f>'[4]CODE GV'!F106</f>
        <v>H.Khánh</v>
      </c>
      <c r="AA115" s="275">
        <f>'[4]CODE GV'!G106</f>
        <v>1</v>
      </c>
      <c r="AB115" s="275">
        <f>'[4]CODE GV'!H106</f>
        <v>0</v>
      </c>
      <c r="AC115" s="275" t="str">
        <f>'[4]CODE GV'!I106</f>
        <v>Kỹ sư</v>
      </c>
      <c r="AD115" s="276" t="str">
        <f>'[4]CODE GV'!J106</f>
        <v>KS.</v>
      </c>
      <c r="AE115" s="276">
        <f>'[4]CODE GV'!K106</f>
        <v>0</v>
      </c>
      <c r="AF115" s="276">
        <f>'[4]CODE GV'!L106</f>
        <v>0</v>
      </c>
      <c r="AG115" s="276">
        <f>'[4]CODE GV'!M106</f>
        <v>0</v>
      </c>
      <c r="AH115" s="276" t="str">
        <f>'[4]CODE GV'!N106</f>
        <v>0166.803.2009</v>
      </c>
      <c r="AI115" s="274">
        <f>'[5]CODE GV'!O106</f>
        <v>0</v>
      </c>
    </row>
    <row r="116" spans="21:35" ht="15">
      <c r="U116" s="275" t="str">
        <f>'[4]CODE GV'!A107</f>
        <v>K.KTHT-ĐT</v>
      </c>
      <c r="V116" s="275">
        <f>'[4]CODE GV'!B107</f>
        <v>15</v>
      </c>
      <c r="W116" s="275">
        <f>'[4]CODE GV'!C107</f>
        <v>0</v>
      </c>
      <c r="X116" s="275">
        <f>'[4]CODE GV'!D107</f>
        <v>0</v>
      </c>
      <c r="Y116" s="275">
        <f>'[4]CODE GV'!E107</f>
        <v>0</v>
      </c>
      <c r="Z116" s="275">
        <f>'[4]CODE GV'!F107</f>
        <v>0</v>
      </c>
      <c r="AA116" s="275">
        <f>'[4]CODE GV'!G107</f>
        <v>0</v>
      </c>
      <c r="AB116" s="275">
        <f>'[4]CODE GV'!H107</f>
        <v>0</v>
      </c>
      <c r="AC116" s="275">
        <f>'[4]CODE GV'!I107</f>
        <v>0</v>
      </c>
      <c r="AD116" s="276">
        <f>'[4]CODE GV'!J107</f>
        <v>0</v>
      </c>
      <c r="AE116" s="276">
        <f>'[4]CODE GV'!K107</f>
        <v>0</v>
      </c>
      <c r="AF116" s="276">
        <f>'[4]CODE GV'!L107</f>
        <v>0</v>
      </c>
      <c r="AG116" s="276">
        <f>'[4]CODE GV'!M107</f>
        <v>0</v>
      </c>
      <c r="AH116" s="276">
        <f>'[4]CODE GV'!N107</f>
        <v>0</v>
      </c>
      <c r="AI116" s="274">
        <f>'[5]CODE GV'!O107</f>
        <v>0</v>
      </c>
    </row>
    <row r="117" spans="21:35" ht="15">
      <c r="U117" s="275" t="str">
        <f>'[4]CODE GV'!A108</f>
        <v>K.KTHT-ĐT</v>
      </c>
      <c r="V117" s="275">
        <f>'[4]CODE GV'!B108</f>
        <v>16</v>
      </c>
      <c r="W117" s="275">
        <f>'[4]CODE GV'!C108</f>
        <v>0</v>
      </c>
      <c r="X117" s="275">
        <f>'[4]CODE GV'!D108</f>
        <v>0</v>
      </c>
      <c r="Y117" s="275">
        <f>'[4]CODE GV'!E108</f>
        <v>0</v>
      </c>
      <c r="Z117" s="275">
        <f>'[4]CODE GV'!F108</f>
        <v>0</v>
      </c>
      <c r="AA117" s="275">
        <f>'[4]CODE GV'!G108</f>
        <v>0</v>
      </c>
      <c r="AB117" s="275">
        <f>'[4]CODE GV'!H108</f>
        <v>0</v>
      </c>
      <c r="AC117" s="275">
        <f>'[4]CODE GV'!I108</f>
        <v>0</v>
      </c>
      <c r="AD117" s="276">
        <f>'[4]CODE GV'!J108</f>
        <v>0</v>
      </c>
      <c r="AE117" s="276">
        <f>'[4]CODE GV'!K108</f>
        <v>0</v>
      </c>
      <c r="AF117" s="276">
        <f>'[4]CODE GV'!L108</f>
        <v>0</v>
      </c>
      <c r="AG117" s="276">
        <f>'[4]CODE GV'!M108</f>
        <v>0</v>
      </c>
      <c r="AH117" s="276">
        <f>'[4]CODE GV'!N108</f>
        <v>0</v>
      </c>
      <c r="AI117" s="274">
        <f>'[5]CODE GV'!O108</f>
        <v>0</v>
      </c>
    </row>
    <row r="118" spans="21:35" ht="15">
      <c r="U118" s="275" t="str">
        <f>'[4]CODE GV'!A109</f>
        <v>K.KTHT-ĐT</v>
      </c>
      <c r="V118" s="275">
        <f>'[4]CODE GV'!B109</f>
        <v>17</v>
      </c>
      <c r="W118" s="275">
        <f>'[4]CODE GV'!C109</f>
        <v>0</v>
      </c>
      <c r="X118" s="275">
        <f>'[4]CODE GV'!D109</f>
        <v>0</v>
      </c>
      <c r="Y118" s="275">
        <f>'[4]CODE GV'!E109</f>
        <v>0</v>
      </c>
      <c r="Z118" s="275">
        <f>'[4]CODE GV'!F109</f>
        <v>0</v>
      </c>
      <c r="AA118" s="275">
        <f>'[4]CODE GV'!G109</f>
        <v>0</v>
      </c>
      <c r="AB118" s="275">
        <f>'[4]CODE GV'!H109</f>
        <v>0</v>
      </c>
      <c r="AC118" s="275">
        <f>'[4]CODE GV'!I109</f>
        <v>0</v>
      </c>
      <c r="AD118" s="276">
        <f>'[4]CODE GV'!J109</f>
        <v>0</v>
      </c>
      <c r="AE118" s="276">
        <f>'[4]CODE GV'!K109</f>
        <v>0</v>
      </c>
      <c r="AF118" s="276">
        <f>'[4]CODE GV'!L109</f>
        <v>0</v>
      </c>
      <c r="AG118" s="276">
        <f>'[4]CODE GV'!M109</f>
        <v>0</v>
      </c>
      <c r="AH118" s="276">
        <f>'[4]CODE GV'!N109</f>
        <v>0</v>
      </c>
      <c r="AI118" s="274">
        <f>'[5]CODE GV'!O109</f>
        <v>0</v>
      </c>
    </row>
    <row r="119" spans="21:35" ht="15">
      <c r="U119" s="275" t="str">
        <f>'[4]CODE GV'!A110</f>
        <v>K.KTHT-ĐT</v>
      </c>
      <c r="V119" s="275">
        <f>'[4]CODE GV'!B110</f>
        <v>18</v>
      </c>
      <c r="W119" s="275">
        <f>'[4]CODE GV'!C110</f>
        <v>0</v>
      </c>
      <c r="X119" s="275">
        <f>'[4]CODE GV'!D110</f>
        <v>0</v>
      </c>
      <c r="Y119" s="275">
        <f>'[4]CODE GV'!E110</f>
        <v>0</v>
      </c>
      <c r="Z119" s="275">
        <f>'[4]CODE GV'!F110</f>
        <v>0</v>
      </c>
      <c r="AA119" s="275">
        <f>'[4]CODE GV'!G110</f>
        <v>0</v>
      </c>
      <c r="AB119" s="275">
        <f>'[4]CODE GV'!H110</f>
        <v>0</v>
      </c>
      <c r="AC119" s="275">
        <f>'[4]CODE GV'!I110</f>
        <v>0</v>
      </c>
      <c r="AD119" s="276">
        <f>'[4]CODE GV'!J110</f>
        <v>0</v>
      </c>
      <c r="AE119" s="276">
        <f>'[4]CODE GV'!K110</f>
        <v>0</v>
      </c>
      <c r="AF119" s="276">
        <f>'[4]CODE GV'!L110</f>
        <v>0</v>
      </c>
      <c r="AG119" s="276">
        <f>'[4]CODE GV'!M110</f>
        <v>0</v>
      </c>
      <c r="AH119" s="276">
        <f>'[4]CODE GV'!N110</f>
        <v>0</v>
      </c>
      <c r="AI119" s="274">
        <f>'[5]CODE GV'!O110</f>
        <v>0</v>
      </c>
    </row>
    <row r="120" spans="21:35" ht="15">
      <c r="U120" s="275" t="str">
        <f>'[4]CODE GV'!A111</f>
        <v>K.KTHT-ĐT</v>
      </c>
      <c r="V120" s="275">
        <f>'[4]CODE GV'!B111</f>
        <v>19</v>
      </c>
      <c r="W120" s="275">
        <f>'[4]CODE GV'!C111</f>
        <v>0</v>
      </c>
      <c r="X120" s="275">
        <f>'[4]CODE GV'!D111</f>
        <v>0</v>
      </c>
      <c r="Y120" s="275">
        <f>'[4]CODE GV'!E111</f>
        <v>0</v>
      </c>
      <c r="Z120" s="275">
        <f>'[4]CODE GV'!F111</f>
        <v>0</v>
      </c>
      <c r="AA120" s="275">
        <f>'[4]CODE GV'!G111</f>
        <v>0</v>
      </c>
      <c r="AB120" s="275">
        <f>'[4]CODE GV'!H111</f>
        <v>0</v>
      </c>
      <c r="AC120" s="275">
        <f>'[4]CODE GV'!I111</f>
        <v>0</v>
      </c>
      <c r="AD120" s="276">
        <f>'[4]CODE GV'!J111</f>
        <v>0</v>
      </c>
      <c r="AE120" s="276">
        <f>'[4]CODE GV'!K111</f>
        <v>0</v>
      </c>
      <c r="AF120" s="276">
        <f>'[4]CODE GV'!L111</f>
        <v>0</v>
      </c>
      <c r="AG120" s="276">
        <f>'[4]CODE GV'!M111</f>
        <v>0</v>
      </c>
      <c r="AH120" s="276">
        <f>'[4]CODE GV'!N111</f>
        <v>0</v>
      </c>
      <c r="AI120" s="274">
        <f>'[5]CODE GV'!O111</f>
        <v>0</v>
      </c>
    </row>
    <row r="121" spans="21:35" ht="15">
      <c r="U121" s="275" t="str">
        <f>'[4]CODE GV'!A112</f>
        <v>K.KTHT-ĐT</v>
      </c>
      <c r="V121" s="275">
        <f>'[4]CODE GV'!B112</f>
        <v>20</v>
      </c>
      <c r="W121" s="275">
        <f>'[4]CODE GV'!C112</f>
        <v>0</v>
      </c>
      <c r="X121" s="275">
        <f>'[4]CODE GV'!D112</f>
        <v>0</v>
      </c>
      <c r="Y121" s="275">
        <f>'[4]CODE GV'!E112</f>
        <v>0</v>
      </c>
      <c r="Z121" s="275">
        <f>'[4]CODE GV'!F112</f>
        <v>0</v>
      </c>
      <c r="AA121" s="275">
        <f>'[4]CODE GV'!G112</f>
        <v>0</v>
      </c>
      <c r="AB121" s="275">
        <f>'[4]CODE GV'!H112</f>
        <v>0</v>
      </c>
      <c r="AC121" s="275">
        <f>'[4]CODE GV'!I112</f>
        <v>0</v>
      </c>
      <c r="AD121" s="276">
        <f>'[4]CODE GV'!J112</f>
        <v>0</v>
      </c>
      <c r="AE121" s="276">
        <f>'[4]CODE GV'!K112</f>
        <v>0</v>
      </c>
      <c r="AF121" s="276">
        <f>'[4]CODE GV'!L112</f>
        <v>0</v>
      </c>
      <c r="AG121" s="276">
        <f>'[4]CODE GV'!M112</f>
        <v>0</v>
      </c>
      <c r="AH121" s="276">
        <f>'[4]CODE GV'!N112</f>
        <v>0</v>
      </c>
      <c r="AI121" s="274">
        <f>'[5]CODE GV'!O112</f>
        <v>0</v>
      </c>
    </row>
    <row r="122" spans="21:35" ht="15">
      <c r="U122" s="275" t="str">
        <f>'[4]CODE GV'!A113</f>
        <v>K.KTHT-ĐT</v>
      </c>
      <c r="V122" s="275">
        <f>'[4]CODE GV'!B113</f>
        <v>21</v>
      </c>
      <c r="W122" s="275">
        <f>'[4]CODE GV'!C113</f>
        <v>0</v>
      </c>
      <c r="X122" s="275">
        <f>'[4]CODE GV'!D113</f>
        <v>0</v>
      </c>
      <c r="Y122" s="275">
        <f>'[4]CODE GV'!E113</f>
        <v>0</v>
      </c>
      <c r="Z122" s="275">
        <f>'[4]CODE GV'!F113</f>
        <v>0</v>
      </c>
      <c r="AA122" s="275">
        <f>'[4]CODE GV'!G113</f>
        <v>0</v>
      </c>
      <c r="AB122" s="275">
        <f>'[4]CODE GV'!H113</f>
        <v>0</v>
      </c>
      <c r="AC122" s="275">
        <f>'[4]CODE GV'!I113</f>
        <v>0</v>
      </c>
      <c r="AD122" s="276">
        <f>'[4]CODE GV'!J113</f>
        <v>0</v>
      </c>
      <c r="AE122" s="276">
        <f>'[4]CODE GV'!K113</f>
        <v>0</v>
      </c>
      <c r="AF122" s="276">
        <f>'[4]CODE GV'!L113</f>
        <v>0</v>
      </c>
      <c r="AG122" s="276">
        <f>'[4]CODE GV'!M113</f>
        <v>0</v>
      </c>
      <c r="AH122" s="276">
        <f>'[4]CODE GV'!N113</f>
        <v>0</v>
      </c>
      <c r="AI122" s="274">
        <f>'[5]CODE GV'!O113</f>
        <v>0</v>
      </c>
    </row>
    <row r="123" spans="21:35" ht="15">
      <c r="U123" s="275" t="str">
        <f>'[4]CODE GV'!A114</f>
        <v>K.KTHT-ĐT</v>
      </c>
      <c r="V123" s="275">
        <f>'[4]CODE GV'!B114</f>
        <v>22</v>
      </c>
      <c r="W123" s="275">
        <f>'[4]CODE GV'!C114</f>
        <v>0</v>
      </c>
      <c r="X123" s="275">
        <f>'[4]CODE GV'!D114</f>
        <v>0</v>
      </c>
      <c r="Y123" s="275">
        <f>'[4]CODE GV'!E114</f>
        <v>0</v>
      </c>
      <c r="Z123" s="275">
        <f>'[4]CODE GV'!F114</f>
        <v>0</v>
      </c>
      <c r="AA123" s="275">
        <f>'[4]CODE GV'!G114</f>
        <v>0</v>
      </c>
      <c r="AB123" s="275">
        <f>'[4]CODE GV'!H114</f>
        <v>0</v>
      </c>
      <c r="AC123" s="275">
        <f>'[4]CODE GV'!I114</f>
        <v>0</v>
      </c>
      <c r="AD123" s="276">
        <f>'[4]CODE GV'!J114</f>
        <v>0</v>
      </c>
      <c r="AE123" s="276">
        <f>'[4]CODE GV'!K114</f>
        <v>0</v>
      </c>
      <c r="AF123" s="276">
        <f>'[4]CODE GV'!L114</f>
        <v>0</v>
      </c>
      <c r="AG123" s="276">
        <f>'[4]CODE GV'!M114</f>
        <v>0</v>
      </c>
      <c r="AH123" s="276">
        <f>'[4]CODE GV'!N114</f>
        <v>0</v>
      </c>
      <c r="AI123" s="274">
        <f>'[5]CODE GV'!O114</f>
        <v>0</v>
      </c>
    </row>
    <row r="124" spans="21:35" ht="15">
      <c r="U124" s="275" t="str">
        <f>'[4]CODE GV'!A115</f>
        <v>K.KTHT-ĐT</v>
      </c>
      <c r="V124" s="275">
        <f>'[4]CODE GV'!B115</f>
        <v>23</v>
      </c>
      <c r="W124" s="275">
        <f>'[4]CODE GV'!C115</f>
        <v>0</v>
      </c>
      <c r="X124" s="275">
        <f>'[4]CODE GV'!D115</f>
        <v>0</v>
      </c>
      <c r="Y124" s="275">
        <f>'[4]CODE GV'!E115</f>
        <v>0</v>
      </c>
      <c r="Z124" s="275">
        <f>'[4]CODE GV'!F115</f>
        <v>0</v>
      </c>
      <c r="AA124" s="275">
        <f>'[4]CODE GV'!G115</f>
        <v>0</v>
      </c>
      <c r="AB124" s="275">
        <f>'[4]CODE GV'!H115</f>
        <v>0</v>
      </c>
      <c r="AC124" s="275">
        <f>'[4]CODE GV'!I115</f>
        <v>0</v>
      </c>
      <c r="AD124" s="276">
        <f>'[4]CODE GV'!J115</f>
        <v>0</v>
      </c>
      <c r="AE124" s="276">
        <f>'[4]CODE GV'!K115</f>
        <v>0</v>
      </c>
      <c r="AF124" s="276">
        <f>'[4]CODE GV'!L115</f>
        <v>0</v>
      </c>
      <c r="AG124" s="276">
        <f>'[4]CODE GV'!M115</f>
        <v>0</v>
      </c>
      <c r="AH124" s="276">
        <f>'[4]CODE GV'!N115</f>
        <v>0</v>
      </c>
      <c r="AI124" s="274">
        <f>'[5]CODE GV'!O115</f>
        <v>0</v>
      </c>
    </row>
    <row r="125" spans="21:35" ht="15">
      <c r="U125" s="275" t="str">
        <f>'[4]CODE GV'!A116</f>
        <v>K.CẦU ĐƯỜNG</v>
      </c>
      <c r="V125" s="275" t="str">
        <f>'[4]CODE GV'!B116</f>
        <v>IV</v>
      </c>
      <c r="W125" s="275">
        <f>'[4]CODE GV'!C116</f>
        <v>0</v>
      </c>
      <c r="X125" s="275">
        <f>'[4]CODE GV'!D116</f>
        <v>0</v>
      </c>
      <c r="Y125" s="275">
        <f>'[4]CODE GV'!E116</f>
        <v>0</v>
      </c>
      <c r="Z125" s="275">
        <f>'[4]CODE GV'!F116</f>
        <v>0</v>
      </c>
      <c r="AA125" s="275">
        <f>'[4]CODE GV'!G116</f>
        <v>0</v>
      </c>
      <c r="AB125" s="275">
        <f>'[4]CODE GV'!H116</f>
        <v>0</v>
      </c>
      <c r="AC125" s="275">
        <f>'[4]CODE GV'!I116</f>
        <v>0</v>
      </c>
      <c r="AD125" s="276">
        <f>'[4]CODE GV'!J116</f>
        <v>0</v>
      </c>
      <c r="AE125" s="276">
        <f>'[4]CODE GV'!K116</f>
        <v>0</v>
      </c>
      <c r="AF125" s="276">
        <f>'[4]CODE GV'!L116</f>
        <v>0</v>
      </c>
      <c r="AG125" s="276">
        <f>'[4]CODE GV'!M116</f>
        <v>0</v>
      </c>
      <c r="AH125" s="276" t="str">
        <f>'[4]CODE GV'!N116</f>
        <v>0573.821.056</v>
      </c>
      <c r="AI125" s="274">
        <f>'[5]CODE GV'!O116</f>
        <v>0</v>
      </c>
    </row>
    <row r="126" spans="21:35" ht="15">
      <c r="U126" s="275" t="str">
        <f>'[4]CODE GV'!A117</f>
        <v>K.CẦU ĐƯỜNG</v>
      </c>
      <c r="V126" s="275">
        <f>'[4]CODE GV'!B117</f>
        <v>1</v>
      </c>
      <c r="W126" s="275" t="str">
        <f>'[4]CODE GV'!C117</f>
        <v>dinhvanvinh</v>
      </c>
      <c r="X126" s="275" t="str">
        <f>'[4]CODE GV'!D117</f>
        <v>Đinh Văn</v>
      </c>
      <c r="Y126" s="275" t="str">
        <f>'[4]CODE GV'!E117</f>
        <v>Vinh</v>
      </c>
      <c r="Z126" s="275" t="str">
        <f>'[4]CODE GV'!F117</f>
        <v>Đ.Vinh</v>
      </c>
      <c r="AA126" s="275">
        <f>'[4]CODE GV'!G117</f>
        <v>1</v>
      </c>
      <c r="AB126" s="275" t="str">
        <f>'[4]CODE GV'!H117</f>
        <v>Tr.Khoa</v>
      </c>
      <c r="AC126" s="275" t="str">
        <f>'[4]CODE GV'!I117</f>
        <v>Thạc sỹ</v>
      </c>
      <c r="AD126" s="276" t="str">
        <f>'[4]CODE GV'!J117</f>
        <v>ThS.</v>
      </c>
      <c r="AE126" s="276">
        <f>'[4]CODE GV'!K117</f>
        <v>0</v>
      </c>
      <c r="AF126" s="276">
        <f>'[4]CODE GV'!L117</f>
        <v>0</v>
      </c>
      <c r="AG126" s="276">
        <f>'[4]CODE GV'!M117</f>
        <v>0</v>
      </c>
      <c r="AH126" s="276" t="str">
        <f>'[4]CODE GV'!N117</f>
        <v>0983.294.145</v>
      </c>
      <c r="AI126" s="274">
        <f>'[5]CODE GV'!O117</f>
        <v>0</v>
      </c>
    </row>
    <row r="127" spans="21:35" ht="15">
      <c r="U127" s="275" t="str">
        <f>'[4]CODE GV'!A118</f>
        <v>K.CẦU ĐƯỜNG</v>
      </c>
      <c r="V127" s="275">
        <f>'[4]CODE GV'!B118</f>
        <v>2</v>
      </c>
      <c r="W127" s="275" t="str">
        <f>'[4]CODE GV'!C118</f>
        <v>leducquan</v>
      </c>
      <c r="X127" s="275" t="str">
        <f>'[4]CODE GV'!D118</f>
        <v>Lê Đức</v>
      </c>
      <c r="Y127" s="275" t="str">
        <f>'[4]CODE GV'!E118</f>
        <v>Quân</v>
      </c>
      <c r="Z127" s="275" t="str">
        <f>'[4]CODE GV'!F118</f>
        <v>Quân</v>
      </c>
      <c r="AA127" s="275">
        <f>'[4]CODE GV'!G118</f>
        <v>1</v>
      </c>
      <c r="AB127" s="275" t="str">
        <f>'[4]CODE GV'!H118</f>
        <v>TBM</v>
      </c>
      <c r="AC127" s="275" t="str">
        <f>'[4]CODE GV'!I118</f>
        <v>Thạc sỹ</v>
      </c>
      <c r="AD127" s="276" t="str">
        <f>'[4]CODE GV'!J118</f>
        <v>ThS.</v>
      </c>
      <c r="AE127" s="276">
        <f>'[4]CODE GV'!K118</f>
        <v>0</v>
      </c>
      <c r="AF127" s="276">
        <f>'[4]CODE GV'!L118</f>
        <v>0</v>
      </c>
      <c r="AG127" s="276">
        <f>'[4]CODE GV'!M118</f>
        <v>0</v>
      </c>
      <c r="AH127" s="276" t="str">
        <f>'[4]CODE GV'!N118</f>
        <v>0908.900.504</v>
      </c>
      <c r="AI127" s="274">
        <f>'[5]CODE GV'!O118</f>
        <v>0</v>
      </c>
    </row>
    <row r="128" spans="21:35" ht="15">
      <c r="U128" s="275" t="str">
        <f>'[4]CODE GV'!A119</f>
        <v>K.CẦU ĐƯỜNG</v>
      </c>
      <c r="V128" s="275">
        <f>'[4]CODE GV'!B119</f>
        <v>3</v>
      </c>
      <c r="W128" s="275" t="str">
        <f>'[4]CODE GV'!C119</f>
        <v>nguyenkimcuong</v>
      </c>
      <c r="X128" s="275" t="str">
        <f>'[4]CODE GV'!D119</f>
        <v>Nguyễn Kim</v>
      </c>
      <c r="Y128" s="275" t="str">
        <f>'[4]CODE GV'!E119</f>
        <v>Cường</v>
      </c>
      <c r="Z128" s="275" t="str">
        <f>'[4]CODE GV'!F119</f>
        <v>K.Cường</v>
      </c>
      <c r="AA128" s="275">
        <f>'[4]CODE GV'!G119</f>
        <v>1</v>
      </c>
      <c r="AB128" s="275">
        <f>'[4]CODE GV'!H119</f>
        <v>0</v>
      </c>
      <c r="AC128" s="275" t="str">
        <f>'[4]CODE GV'!I119</f>
        <v>Thạc sỹ</v>
      </c>
      <c r="AD128" s="276" t="str">
        <f>'[4]CODE GV'!J119</f>
        <v>ThS.</v>
      </c>
      <c r="AE128" s="276">
        <f>'[4]CODE GV'!K119</f>
        <v>0</v>
      </c>
      <c r="AF128" s="276">
        <f>'[4]CODE GV'!L119</f>
        <v>0</v>
      </c>
      <c r="AG128" s="276">
        <f>'[4]CODE GV'!M119</f>
        <v>0</v>
      </c>
      <c r="AH128" s="276" t="str">
        <f>'[4]CODE GV'!N119</f>
        <v>0905.824.763</v>
      </c>
      <c r="AI128" s="274" t="str">
        <f>'[5]CODE GV'!O119</f>
        <v>0934,886,072</v>
      </c>
    </row>
    <row r="129" spans="21:35" ht="15">
      <c r="U129" s="275" t="str">
        <f>'[4]CODE GV'!A120</f>
        <v>K.CẦU ĐƯỜNG</v>
      </c>
      <c r="V129" s="275">
        <f>'[4]CODE GV'!B120</f>
        <v>4</v>
      </c>
      <c r="W129" s="275" t="str">
        <f>'[4]CODE GV'!C120</f>
        <v>doanhuusam</v>
      </c>
      <c r="X129" s="275" t="str">
        <f>'[4]CODE GV'!D120</f>
        <v>Đoàn Hữu</v>
      </c>
      <c r="Y129" s="275" t="str">
        <f>'[4]CODE GV'!E120</f>
        <v>Sâm</v>
      </c>
      <c r="Z129" s="275" t="str">
        <f>'[4]CODE GV'!F120</f>
        <v>Sâm</v>
      </c>
      <c r="AA129" s="275">
        <f>'[4]CODE GV'!G120</f>
        <v>1</v>
      </c>
      <c r="AB129" s="275">
        <f>'[4]CODE GV'!H120</f>
        <v>0</v>
      </c>
      <c r="AC129" s="275" t="str">
        <f>'[4]CODE GV'!I120</f>
        <v>Thạc sỹ</v>
      </c>
      <c r="AD129" s="276" t="str">
        <f>'[4]CODE GV'!J120</f>
        <v>ThS.</v>
      </c>
      <c r="AE129" s="276">
        <f>'[4]CODE GV'!K120</f>
        <v>0</v>
      </c>
      <c r="AF129" s="276">
        <f>'[4]CODE GV'!L120</f>
        <v>0</v>
      </c>
      <c r="AG129" s="276">
        <f>'[4]CODE GV'!M120</f>
        <v>0</v>
      </c>
      <c r="AH129" s="276" t="str">
        <f>'[4]CODE GV'!N120</f>
        <v>0988.617.235</v>
      </c>
      <c r="AI129" s="274">
        <f>'[5]CODE GV'!O120</f>
        <v>0</v>
      </c>
    </row>
    <row r="130" spans="21:35" ht="15">
      <c r="U130" s="275" t="str">
        <f>'[4]CODE GV'!A121</f>
        <v>K.CẦU ĐƯỜNG</v>
      </c>
      <c r="V130" s="275">
        <f>'[4]CODE GV'!B121</f>
        <v>5</v>
      </c>
      <c r="W130" s="275" t="str">
        <f>'[4]CODE GV'!C121</f>
        <v>dangquocviet</v>
      </c>
      <c r="X130" s="275" t="str">
        <f>'[4]CODE GV'!D121</f>
        <v>Đặng Quốc</v>
      </c>
      <c r="Y130" s="275" t="str">
        <f>'[4]CODE GV'!E121</f>
        <v>Việt</v>
      </c>
      <c r="Z130" s="275" t="str">
        <f>'[4]CODE GV'!F121</f>
        <v>Q.Việt</v>
      </c>
      <c r="AA130" s="275">
        <f>'[4]CODE GV'!G121</f>
        <v>1</v>
      </c>
      <c r="AB130" s="275">
        <f>'[4]CODE GV'!H121</f>
        <v>0</v>
      </c>
      <c r="AC130" s="275" t="str">
        <f>'[4]CODE GV'!I121</f>
        <v>Thạc sỹ</v>
      </c>
      <c r="AD130" s="276" t="str">
        <f>'[4]CODE GV'!J121</f>
        <v>ThS.</v>
      </c>
      <c r="AE130" s="276">
        <f>'[4]CODE GV'!K121</f>
        <v>0</v>
      </c>
      <c r="AF130" s="276">
        <f>'[4]CODE GV'!L121</f>
        <v>0</v>
      </c>
      <c r="AG130" s="276">
        <f>'[4]CODE GV'!M121</f>
        <v>0</v>
      </c>
      <c r="AH130" s="276" t="str">
        <f>'[4]CODE GV'!N121</f>
        <v>0902,602,683</v>
      </c>
      <c r="AI130" s="274">
        <f>'[5]CODE GV'!O121</f>
        <v>0</v>
      </c>
    </row>
    <row r="131" spans="21:35" ht="15">
      <c r="U131" s="275" t="str">
        <f>'[4]CODE GV'!A122</f>
        <v>K.CẦU ĐƯỜNG</v>
      </c>
      <c r="V131" s="275">
        <f>'[4]CODE GV'!B122</f>
        <v>6</v>
      </c>
      <c r="W131" s="275" t="str">
        <f>'[4]CODE GV'!C122</f>
        <v>vuquangthuan</v>
      </c>
      <c r="X131" s="275" t="str">
        <f>'[4]CODE GV'!D122</f>
        <v>Vũ Quang</v>
      </c>
      <c r="Y131" s="275" t="str">
        <f>'[4]CODE GV'!E122</f>
        <v>Thuận</v>
      </c>
      <c r="Z131" s="275" t="str">
        <f>'[4]CODE GV'!F122</f>
        <v>Q.Thuận</v>
      </c>
      <c r="AA131" s="275">
        <f>'[4]CODE GV'!G122</f>
        <v>1</v>
      </c>
      <c r="AB131" s="275">
        <f>'[4]CODE GV'!H122</f>
        <v>0</v>
      </c>
      <c r="AC131" s="275" t="str">
        <f>'[4]CODE GV'!I122</f>
        <v>Thạc sỹ</v>
      </c>
      <c r="AD131" s="276" t="str">
        <f>'[4]CODE GV'!J122</f>
        <v>ThS.</v>
      </c>
      <c r="AE131" s="276">
        <f>'[4]CODE GV'!K122</f>
        <v>0</v>
      </c>
      <c r="AF131" s="276">
        <f>'[4]CODE GV'!L122</f>
        <v>0</v>
      </c>
      <c r="AG131" s="276">
        <f>'[4]CODE GV'!M122</f>
        <v>0</v>
      </c>
      <c r="AH131" s="276" t="str">
        <f>'[4]CODE GV'!N122</f>
        <v>0935.401.223</v>
      </c>
      <c r="AI131" s="274">
        <f>'[5]CODE GV'!O122</f>
        <v>0</v>
      </c>
    </row>
    <row r="132" spans="21:35" ht="15">
      <c r="U132" s="275" t="str">
        <f>'[4]CODE GV'!A123</f>
        <v>K.CẦU ĐƯỜNG</v>
      </c>
      <c r="V132" s="275">
        <f>'[4]CODE GV'!B123</f>
        <v>7</v>
      </c>
      <c r="W132" s="275" t="str">
        <f>'[4]CODE GV'!C123</f>
        <v>luongthibich</v>
      </c>
      <c r="X132" s="275" t="str">
        <f>'[4]CODE GV'!D123</f>
        <v>Lương Thị</v>
      </c>
      <c r="Y132" s="275" t="str">
        <f>'[4]CODE GV'!E123</f>
        <v>Bích</v>
      </c>
      <c r="Z132" s="275" t="str">
        <f>'[4]CODE GV'!F123</f>
        <v>Bích</v>
      </c>
      <c r="AA132" s="275">
        <f>'[4]CODE GV'!G123</f>
        <v>1</v>
      </c>
      <c r="AB132" s="275">
        <f>'[4]CODE GV'!H123</f>
        <v>0</v>
      </c>
      <c r="AC132" s="275" t="str">
        <f>'[4]CODE GV'!I123</f>
        <v>Kỹ sư</v>
      </c>
      <c r="AD132" s="276" t="str">
        <f>'[4]CODE GV'!J123</f>
        <v>KS.</v>
      </c>
      <c r="AE132" s="276">
        <f>'[4]CODE GV'!K123</f>
        <v>0</v>
      </c>
      <c r="AF132" s="276" t="str">
        <f>'[4]CODE GV'!L123</f>
        <v>(Đang học Cao học tại TP.HCM)</v>
      </c>
      <c r="AG132" s="276">
        <f>'[4]CODE GV'!M123</f>
        <v>0</v>
      </c>
      <c r="AH132" s="276" t="str">
        <f>'[4]CODE GV'!N123</f>
        <v>0164.612.3331</v>
      </c>
      <c r="AI132" s="274">
        <f>'[5]CODE GV'!O123</f>
        <v>0</v>
      </c>
    </row>
    <row r="133" spans="21:35" ht="15">
      <c r="U133" s="275" t="str">
        <f>'[4]CODE GV'!A124</f>
        <v>K.CẦU ĐƯỜNG</v>
      </c>
      <c r="V133" s="275">
        <f>'[4]CODE GV'!B124</f>
        <v>8</v>
      </c>
      <c r="W133" s="275" t="str">
        <f>'[4]CODE GV'!C124</f>
        <v>phamtrungnguyen</v>
      </c>
      <c r="X133" s="275" t="str">
        <f>'[4]CODE GV'!D124</f>
        <v>Phạm Trung</v>
      </c>
      <c r="Y133" s="275" t="str">
        <f>'[4]CODE GV'!E124</f>
        <v>Nguyên</v>
      </c>
      <c r="Z133" s="275" t="str">
        <f>'[4]CODE GV'!F124</f>
        <v>Nguyên</v>
      </c>
      <c r="AA133" s="275">
        <f>'[4]CODE GV'!G124</f>
        <v>1</v>
      </c>
      <c r="AB133" s="275">
        <f>'[4]CODE GV'!H124</f>
        <v>0</v>
      </c>
      <c r="AC133" s="275" t="str">
        <f>'[4]CODE GV'!I124</f>
        <v>Kỹ sư</v>
      </c>
      <c r="AD133" s="276" t="str">
        <f>'[4]CODE GV'!J124</f>
        <v>KS.</v>
      </c>
      <c r="AE133" s="276">
        <f>'[4]CODE GV'!K124</f>
        <v>0</v>
      </c>
      <c r="AF133" s="276" t="str">
        <f>'[4]CODE GV'!L124</f>
        <v>(Đang học Cao học tại TP.HCM)</v>
      </c>
      <c r="AG133" s="276">
        <f>'[4]CODE GV'!M124</f>
        <v>0</v>
      </c>
      <c r="AH133" s="276" t="str">
        <f>'[4]CODE GV'!N124</f>
        <v>0986.887.780</v>
      </c>
      <c r="AI133" s="274">
        <f>'[5]CODE GV'!O124</f>
        <v>0</v>
      </c>
    </row>
    <row r="134" spans="21:35" ht="15">
      <c r="U134" s="275" t="str">
        <f>'[4]CODE GV'!A125</f>
        <v>K.CẦU ĐƯỜNG</v>
      </c>
      <c r="V134" s="275">
        <f>'[4]CODE GV'!B125</f>
        <v>9</v>
      </c>
      <c r="W134" s="275" t="str">
        <f>'[4]CODE GV'!C125</f>
        <v>nguyenthithuhuong</v>
      </c>
      <c r="X134" s="275" t="str">
        <f>'[4]CODE GV'!D125</f>
        <v>Nguyễn Thị Thu</v>
      </c>
      <c r="Y134" s="275" t="str">
        <f>'[4]CODE GV'!E125</f>
        <v>Hường</v>
      </c>
      <c r="Z134" s="275" t="str">
        <f>'[4]CODE GV'!F125</f>
        <v>Thu.Hường</v>
      </c>
      <c r="AA134" s="275">
        <f>'[4]CODE GV'!G125</f>
        <v>1</v>
      </c>
      <c r="AB134" s="275">
        <f>'[4]CODE GV'!H125</f>
        <v>0</v>
      </c>
      <c r="AC134" s="275" t="str">
        <f>'[4]CODE GV'!I125</f>
        <v>Cử nhân</v>
      </c>
      <c r="AD134" s="276" t="str">
        <f>'[4]CODE GV'!J125</f>
        <v>CN.</v>
      </c>
      <c r="AE134" s="276">
        <f>'[4]CODE GV'!K125</f>
        <v>0</v>
      </c>
      <c r="AF134" s="276">
        <f>'[4]CODE GV'!L125</f>
        <v>0</v>
      </c>
      <c r="AG134" s="276">
        <f>'[4]CODE GV'!M125</f>
        <v>0</v>
      </c>
      <c r="AH134" s="276" t="str">
        <f>'[4]CODE GV'!N125</f>
        <v>0934.876.161</v>
      </c>
      <c r="AI134" s="274">
        <f>'[5]CODE GV'!O125</f>
        <v>0</v>
      </c>
    </row>
    <row r="135" spans="21:35" ht="15">
      <c r="U135" s="275" t="str">
        <f>'[4]CODE GV'!A126</f>
        <v>K.CẦU ĐƯỜNG</v>
      </c>
      <c r="V135" s="275">
        <f>'[4]CODE GV'!B126</f>
        <v>10</v>
      </c>
      <c r="W135" s="275" t="str">
        <f>'[4]CODE GV'!C126</f>
        <v>nguyenquochuy</v>
      </c>
      <c r="X135" s="275" t="str">
        <f>'[4]CODE GV'!D126</f>
        <v>Nguyễn Quốc</v>
      </c>
      <c r="Y135" s="275" t="str">
        <f>'[4]CODE GV'!E126</f>
        <v>Huy</v>
      </c>
      <c r="Z135" s="275" t="str">
        <f>'[4]CODE GV'!F126</f>
        <v>Q.Huy</v>
      </c>
      <c r="AA135" s="275">
        <f>'[4]CODE GV'!G126</f>
        <v>1</v>
      </c>
      <c r="AB135" s="275">
        <f>'[4]CODE GV'!H126</f>
        <v>0</v>
      </c>
      <c r="AC135" s="275" t="str">
        <f>'[4]CODE GV'!I126</f>
        <v>Kỹ sư</v>
      </c>
      <c r="AD135" s="276" t="str">
        <f>'[4]CODE GV'!J126</f>
        <v>KS.</v>
      </c>
      <c r="AE135" s="276">
        <f>'[4]CODE GV'!K126</f>
        <v>0</v>
      </c>
      <c r="AF135" s="276">
        <f>'[4]CODE GV'!L126</f>
        <v>0</v>
      </c>
      <c r="AG135" s="276">
        <f>'[4]CODE GV'!M126</f>
        <v>0</v>
      </c>
      <c r="AH135" s="276" t="str">
        <f>'[4]CODE GV'!N126</f>
        <v>0974.473.467</v>
      </c>
      <c r="AI135" s="274">
        <f>'[5]CODE GV'!O126</f>
        <v>0</v>
      </c>
    </row>
    <row r="136" spans="21:35" ht="15">
      <c r="U136" s="275" t="str">
        <f>'[4]CODE GV'!A127</f>
        <v>K.CẦU ĐƯỜNG</v>
      </c>
      <c r="V136" s="275">
        <f>'[4]CODE GV'!B127</f>
        <v>11</v>
      </c>
      <c r="W136" s="275">
        <f>'[4]CODE GV'!C127</f>
        <v>0</v>
      </c>
      <c r="X136" s="275">
        <f>'[4]CODE GV'!D127</f>
        <v>0</v>
      </c>
      <c r="Y136" s="275">
        <f>'[4]CODE GV'!E127</f>
        <v>0</v>
      </c>
      <c r="Z136" s="275">
        <f>'[4]CODE GV'!F127</f>
        <v>0</v>
      </c>
      <c r="AA136" s="275">
        <f>'[4]CODE GV'!G127</f>
        <v>0</v>
      </c>
      <c r="AB136" s="275">
        <f>'[4]CODE GV'!H127</f>
        <v>0</v>
      </c>
      <c r="AC136" s="275">
        <f>'[4]CODE GV'!I127</f>
        <v>0</v>
      </c>
      <c r="AD136" s="276">
        <f>'[4]CODE GV'!J127</f>
        <v>0</v>
      </c>
      <c r="AE136" s="276">
        <f>'[4]CODE GV'!K127</f>
        <v>0</v>
      </c>
      <c r="AF136" s="276">
        <f>'[4]CODE GV'!L127</f>
        <v>0</v>
      </c>
      <c r="AG136" s="276">
        <f>'[4]CODE GV'!M127</f>
        <v>0</v>
      </c>
      <c r="AH136" s="276">
        <f>'[4]CODE GV'!N127</f>
        <v>0</v>
      </c>
      <c r="AI136" s="274">
        <f>'[5]CODE GV'!O127</f>
        <v>0</v>
      </c>
    </row>
    <row r="137" spans="21:35" ht="15">
      <c r="U137" s="275" t="str">
        <f>'[4]CODE GV'!A128</f>
        <v>K.CẦU ĐƯỜNG</v>
      </c>
      <c r="V137" s="275">
        <f>'[4]CODE GV'!B128</f>
        <v>12</v>
      </c>
      <c r="W137" s="275">
        <f>'[4]CODE GV'!C128</f>
        <v>0</v>
      </c>
      <c r="X137" s="275">
        <f>'[4]CODE GV'!D128</f>
        <v>0</v>
      </c>
      <c r="Y137" s="275">
        <f>'[4]CODE GV'!E128</f>
        <v>0</v>
      </c>
      <c r="Z137" s="275">
        <f>'[4]CODE GV'!F128</f>
        <v>0</v>
      </c>
      <c r="AA137" s="275">
        <f>'[4]CODE GV'!G128</f>
        <v>0</v>
      </c>
      <c r="AB137" s="275">
        <f>'[4]CODE GV'!H128</f>
        <v>0</v>
      </c>
      <c r="AC137" s="275">
        <f>'[4]CODE GV'!I128</f>
        <v>0</v>
      </c>
      <c r="AD137" s="276">
        <f>'[4]CODE GV'!J128</f>
        <v>0</v>
      </c>
      <c r="AE137" s="276">
        <f>'[4]CODE GV'!K128</f>
        <v>0</v>
      </c>
      <c r="AF137" s="276">
        <f>'[4]CODE GV'!L128</f>
        <v>0</v>
      </c>
      <c r="AG137" s="276">
        <f>'[4]CODE GV'!M128</f>
        <v>0</v>
      </c>
      <c r="AH137" s="276">
        <f>'[4]CODE GV'!N128</f>
        <v>0</v>
      </c>
      <c r="AI137" s="274">
        <f>'[5]CODE GV'!O128</f>
        <v>0</v>
      </c>
    </row>
    <row r="138" spans="21:35" ht="15">
      <c r="U138" s="275" t="str">
        <f>'[4]CODE GV'!A129</f>
        <v>K.CẦU ĐƯỜNG</v>
      </c>
      <c r="V138" s="275">
        <f>'[4]CODE GV'!B129</f>
        <v>13</v>
      </c>
      <c r="W138" s="275">
        <f>'[4]CODE GV'!C129</f>
        <v>0</v>
      </c>
      <c r="X138" s="275">
        <f>'[4]CODE GV'!D129</f>
        <v>0</v>
      </c>
      <c r="Y138" s="275">
        <f>'[4]CODE GV'!E129</f>
        <v>0</v>
      </c>
      <c r="Z138" s="275">
        <f>'[4]CODE GV'!F129</f>
        <v>0</v>
      </c>
      <c r="AA138" s="275">
        <f>'[4]CODE GV'!G129</f>
        <v>0</v>
      </c>
      <c r="AB138" s="275">
        <f>'[4]CODE GV'!H129</f>
        <v>0</v>
      </c>
      <c r="AC138" s="275">
        <f>'[4]CODE GV'!I129</f>
        <v>0</v>
      </c>
      <c r="AD138" s="276">
        <f>'[4]CODE GV'!J129</f>
        <v>0</v>
      </c>
      <c r="AE138" s="276">
        <f>'[4]CODE GV'!K129</f>
        <v>0</v>
      </c>
      <c r="AF138" s="276">
        <f>'[4]CODE GV'!L129</f>
        <v>0</v>
      </c>
      <c r="AG138" s="276">
        <f>'[4]CODE GV'!M129</f>
        <v>0</v>
      </c>
      <c r="AH138" s="276">
        <f>'[4]CODE GV'!N129</f>
        <v>0</v>
      </c>
      <c r="AI138" s="274">
        <f>'[5]CODE GV'!O129</f>
        <v>0</v>
      </c>
    </row>
    <row r="139" spans="21:35" ht="15">
      <c r="U139" s="275" t="str">
        <f>'[4]CODE GV'!A130</f>
        <v>K.CẦU ĐƯỜNG</v>
      </c>
      <c r="V139" s="275">
        <f>'[4]CODE GV'!B130</f>
        <v>14</v>
      </c>
      <c r="W139" s="275">
        <f>'[4]CODE GV'!C130</f>
        <v>0</v>
      </c>
      <c r="X139" s="275">
        <f>'[4]CODE GV'!D130</f>
        <v>0</v>
      </c>
      <c r="Y139" s="275">
        <f>'[4]CODE GV'!E130</f>
        <v>0</v>
      </c>
      <c r="Z139" s="275">
        <f>'[4]CODE GV'!F130</f>
        <v>0</v>
      </c>
      <c r="AA139" s="275">
        <f>'[4]CODE GV'!G130</f>
        <v>0</v>
      </c>
      <c r="AB139" s="275">
        <f>'[4]CODE GV'!H130</f>
        <v>0</v>
      </c>
      <c r="AC139" s="275">
        <f>'[4]CODE GV'!I130</f>
        <v>0</v>
      </c>
      <c r="AD139" s="276">
        <f>'[4]CODE GV'!J130</f>
        <v>0</v>
      </c>
      <c r="AE139" s="276">
        <f>'[4]CODE GV'!K130</f>
        <v>0</v>
      </c>
      <c r="AF139" s="276">
        <f>'[4]CODE GV'!L130</f>
        <v>0</v>
      </c>
      <c r="AG139" s="276">
        <f>'[4]CODE GV'!M130</f>
        <v>0</v>
      </c>
      <c r="AH139" s="276">
        <f>'[4]CODE GV'!N130</f>
        <v>0</v>
      </c>
      <c r="AI139" s="274">
        <f>'[5]CODE GV'!O130</f>
        <v>0</v>
      </c>
    </row>
    <row r="140" spans="21:35" ht="15">
      <c r="U140" s="275" t="str">
        <f>'[4]CODE GV'!A131</f>
        <v>K.CẦU ĐƯỜNG</v>
      </c>
      <c r="V140" s="275">
        <f>'[4]CODE GV'!B131</f>
        <v>15</v>
      </c>
      <c r="W140" s="275">
        <f>'[4]CODE GV'!C131</f>
        <v>0</v>
      </c>
      <c r="X140" s="275">
        <f>'[4]CODE GV'!D131</f>
        <v>0</v>
      </c>
      <c r="Y140" s="275">
        <f>'[4]CODE GV'!E131</f>
        <v>0</v>
      </c>
      <c r="Z140" s="275">
        <f>'[4]CODE GV'!F131</f>
        <v>0</v>
      </c>
      <c r="AA140" s="275">
        <f>'[4]CODE GV'!G131</f>
        <v>0</v>
      </c>
      <c r="AB140" s="275">
        <f>'[4]CODE GV'!H131</f>
        <v>0</v>
      </c>
      <c r="AC140" s="275">
        <f>'[4]CODE GV'!I131</f>
        <v>0</v>
      </c>
      <c r="AD140" s="276">
        <f>'[4]CODE GV'!J131</f>
        <v>0</v>
      </c>
      <c r="AE140" s="276">
        <f>'[4]CODE GV'!K131</f>
        <v>0</v>
      </c>
      <c r="AF140" s="276">
        <f>'[4]CODE GV'!L131</f>
        <v>0</v>
      </c>
      <c r="AG140" s="276">
        <f>'[4]CODE GV'!M131</f>
        <v>0</v>
      </c>
      <c r="AH140" s="276">
        <f>'[4]CODE GV'!N131</f>
        <v>0</v>
      </c>
      <c r="AI140" s="274">
        <f>'[5]CODE GV'!O131</f>
        <v>0</v>
      </c>
    </row>
    <row r="141" spans="21:35" ht="15">
      <c r="U141" s="275" t="str">
        <f>'[4]CODE GV'!A132</f>
        <v>K.CẦU ĐƯỜNG</v>
      </c>
      <c r="V141" s="275">
        <f>'[4]CODE GV'!B132</f>
        <v>16</v>
      </c>
      <c r="W141" s="275">
        <f>'[4]CODE GV'!C132</f>
        <v>0</v>
      </c>
      <c r="X141" s="275">
        <f>'[4]CODE GV'!D132</f>
        <v>0</v>
      </c>
      <c r="Y141" s="275">
        <f>'[4]CODE GV'!E132</f>
        <v>0</v>
      </c>
      <c r="Z141" s="275">
        <f>'[4]CODE GV'!F132</f>
        <v>0</v>
      </c>
      <c r="AA141" s="275">
        <f>'[4]CODE GV'!G132</f>
        <v>0</v>
      </c>
      <c r="AB141" s="275">
        <f>'[4]CODE GV'!H132</f>
        <v>0</v>
      </c>
      <c r="AC141" s="275">
        <f>'[4]CODE GV'!I132</f>
        <v>0</v>
      </c>
      <c r="AD141" s="276">
        <f>'[4]CODE GV'!J132</f>
        <v>0</v>
      </c>
      <c r="AE141" s="276">
        <f>'[4]CODE GV'!K132</f>
        <v>0</v>
      </c>
      <c r="AF141" s="276">
        <f>'[4]CODE GV'!L132</f>
        <v>0</v>
      </c>
      <c r="AG141" s="276">
        <f>'[4]CODE GV'!M132</f>
        <v>0</v>
      </c>
      <c r="AH141" s="276">
        <f>'[4]CODE GV'!N132</f>
        <v>0</v>
      </c>
      <c r="AI141" s="274">
        <f>'[5]CODE GV'!O132</f>
        <v>0</v>
      </c>
    </row>
    <row r="142" spans="21:35" ht="15">
      <c r="U142" s="275" t="str">
        <f>'[4]CODE GV'!A133</f>
        <v>K.K TRÚC</v>
      </c>
      <c r="V142" s="275" t="str">
        <f>'[4]CODE GV'!B133</f>
        <v>V</v>
      </c>
      <c r="W142" s="275">
        <f>'[4]CODE GV'!C133</f>
        <v>0</v>
      </c>
      <c r="X142" s="275">
        <f>'[4]CODE GV'!D133</f>
        <v>0</v>
      </c>
      <c r="Y142" s="275">
        <f>'[4]CODE GV'!E133</f>
        <v>0</v>
      </c>
      <c r="Z142" s="275">
        <f>'[4]CODE GV'!F133</f>
        <v>0</v>
      </c>
      <c r="AA142" s="275">
        <f>'[4]CODE GV'!G133</f>
        <v>0</v>
      </c>
      <c r="AB142" s="275">
        <f>'[4]CODE GV'!H133</f>
        <v>0</v>
      </c>
      <c r="AC142" s="275">
        <f>'[4]CODE GV'!I133</f>
        <v>0</v>
      </c>
      <c r="AD142" s="276">
        <f>'[4]CODE GV'!J133</f>
        <v>0</v>
      </c>
      <c r="AE142" s="276">
        <f>'[4]CODE GV'!K133</f>
        <v>0</v>
      </c>
      <c r="AF142" s="276">
        <f>'[4]CODE GV'!L133</f>
        <v>0</v>
      </c>
      <c r="AG142" s="276">
        <f>'[4]CODE GV'!M133</f>
        <v>0</v>
      </c>
      <c r="AH142" s="276" t="str">
        <f>'[4]CODE GV'!N133</f>
        <v>057.3821039</v>
      </c>
      <c r="AI142" s="274">
        <f>'[5]CODE GV'!O133</f>
        <v>0</v>
      </c>
    </row>
    <row r="143" spans="21:35" ht="15">
      <c r="U143" s="275" t="str">
        <f>'[4]CODE GV'!A134</f>
        <v>K.K TRÚC</v>
      </c>
      <c r="V143" s="275">
        <f>'[4]CODE GV'!B134</f>
        <v>1</v>
      </c>
      <c r="W143" s="275" t="str">
        <f>'[4]CODE GV'!C134</f>
        <v>ngodaduc</v>
      </c>
      <c r="X143" s="275" t="str">
        <f>'[4]CODE GV'!D134</f>
        <v>Ngô Đa</v>
      </c>
      <c r="Y143" s="275" t="str">
        <f>'[4]CODE GV'!E134</f>
        <v>Đức</v>
      </c>
      <c r="Z143" s="275" t="str">
        <f>'[4]CODE GV'!F134</f>
        <v>Đức</v>
      </c>
      <c r="AA143" s="275">
        <f>'[4]CODE GV'!G134</f>
        <v>2</v>
      </c>
      <c r="AB143" s="275" t="str">
        <f>'[4]CODE GV'!H134</f>
        <v>Tr.Khoa</v>
      </c>
      <c r="AC143" s="275" t="str">
        <f>'[4]CODE GV'!I134</f>
        <v>Thạc sỹ</v>
      </c>
      <c r="AD143" s="276" t="str">
        <f>'[4]CODE GV'!J134</f>
        <v>ThS.</v>
      </c>
      <c r="AE143" s="276">
        <f>'[4]CODE GV'!K134</f>
        <v>0</v>
      </c>
      <c r="AF143" s="276">
        <f>'[4]CODE GV'!L134</f>
        <v>0</v>
      </c>
      <c r="AG143" s="276">
        <f>'[4]CODE GV'!M134</f>
        <v>0</v>
      </c>
      <c r="AH143" s="276" t="str">
        <f>'[4]CODE GV'!N134</f>
        <v>0942.474.567</v>
      </c>
      <c r="AI143" s="274">
        <f>'[5]CODE GV'!O134</f>
        <v>0</v>
      </c>
    </row>
    <row r="144" spans="21:35" ht="15">
      <c r="U144" s="275" t="str">
        <f>'[4]CODE GV'!A135</f>
        <v>K.K TRÚC</v>
      </c>
      <c r="V144" s="275">
        <f>'[4]CODE GV'!B135</f>
        <v>2</v>
      </c>
      <c r="W144" s="275" t="str">
        <f>'[4]CODE GV'!C135</f>
        <v>tranvanhien</v>
      </c>
      <c r="X144" s="275" t="str">
        <f>'[4]CODE GV'!D135</f>
        <v>Trần Văn</v>
      </c>
      <c r="Y144" s="275" t="str">
        <f>'[4]CODE GV'!E135</f>
        <v>Hiến</v>
      </c>
      <c r="Z144" s="275" t="str">
        <f>'[4]CODE GV'!F135</f>
        <v>Hiến</v>
      </c>
      <c r="AA144" s="275">
        <f>'[4]CODE GV'!G135</f>
        <v>2</v>
      </c>
      <c r="AB144" s="275" t="str">
        <f>'[4]CODE GV'!H135</f>
        <v>PT.Khoa</v>
      </c>
      <c r="AC144" s="275" t="str">
        <f>'[4]CODE GV'!I135</f>
        <v>Thạc sỹ</v>
      </c>
      <c r="AD144" s="276" t="str">
        <f>'[4]CODE GV'!J135</f>
        <v>ThS.</v>
      </c>
      <c r="AE144" s="276">
        <f>'[4]CODE GV'!K135</f>
        <v>0</v>
      </c>
      <c r="AF144" s="276" t="str">
        <f>'[4]CODE GV'!L135</f>
        <v>Đang làm NCS)</v>
      </c>
      <c r="AG144" s="276">
        <f>'[4]CODE GV'!M135</f>
        <v>0</v>
      </c>
      <c r="AH144" s="276" t="str">
        <f>'[4]CODE GV'!N135</f>
        <v>0123.690.7917</v>
      </c>
      <c r="AI144" s="274">
        <f>'[5]CODE GV'!O135</f>
        <v>0</v>
      </c>
    </row>
    <row r="145" spans="21:35" ht="15">
      <c r="U145" s="275" t="str">
        <f>'[4]CODE GV'!A136</f>
        <v>K.K TRÚC</v>
      </c>
      <c r="V145" s="275">
        <f>'[4]CODE GV'!B136</f>
        <v>3</v>
      </c>
      <c r="W145" s="275" t="str">
        <f>'[4]CODE GV'!C136</f>
        <v>ledamngoctu</v>
      </c>
      <c r="X145" s="275" t="str">
        <f>'[4]CODE GV'!D136</f>
        <v>Lê Đàm Ngọc</v>
      </c>
      <c r="Y145" s="275" t="str">
        <f>'[4]CODE GV'!E136</f>
        <v>Tú</v>
      </c>
      <c r="Z145" s="275" t="str">
        <f>'[4]CODE GV'!F136</f>
        <v>N.Tú</v>
      </c>
      <c r="AA145" s="275">
        <f>'[4]CODE GV'!G136</f>
        <v>1</v>
      </c>
      <c r="AB145" s="275">
        <f>'[4]CODE GV'!H136</f>
        <v>0</v>
      </c>
      <c r="AC145" s="275" t="str">
        <f>'[4]CODE GV'!I136</f>
        <v>Thạc sỹ</v>
      </c>
      <c r="AD145" s="276" t="str">
        <f>'[4]CODE GV'!J136</f>
        <v>ThS.</v>
      </c>
      <c r="AE145" s="276">
        <f>'[4]CODE GV'!K136</f>
        <v>0</v>
      </c>
      <c r="AF145" s="276">
        <f>'[4]CODE GV'!L136</f>
        <v>0</v>
      </c>
      <c r="AG145" s="276">
        <f>'[4]CODE GV'!M136</f>
        <v>0</v>
      </c>
      <c r="AH145" s="276" t="str">
        <f>'[4]CODE GV'!N136</f>
        <v>0905.679.839</v>
      </c>
      <c r="AI145" s="274">
        <f>'[5]CODE GV'!O136</f>
        <v>0</v>
      </c>
    </row>
    <row r="146" spans="21:35" ht="15">
      <c r="U146" s="275" t="str">
        <f>'[4]CODE GV'!A137</f>
        <v>K.K TRÚC</v>
      </c>
      <c r="V146" s="275">
        <f>'[4]CODE GV'!B137</f>
        <v>4</v>
      </c>
      <c r="W146" s="275" t="str">
        <f>'[4]CODE GV'!C137</f>
        <v>ngoducquy</v>
      </c>
      <c r="X146" s="275" t="str">
        <f>'[4]CODE GV'!D137</f>
        <v>Ngô Đức</v>
      </c>
      <c r="Y146" s="275" t="str">
        <f>'[4]CODE GV'!E137</f>
        <v>Quý</v>
      </c>
      <c r="Z146" s="275" t="str">
        <f>'[4]CODE GV'!F137</f>
        <v>Đ.Quý</v>
      </c>
      <c r="AA146" s="275">
        <f>'[4]CODE GV'!G137</f>
        <v>1</v>
      </c>
      <c r="AB146" s="275" t="str">
        <f>'[4]CODE GV'!H137</f>
        <v>TBM</v>
      </c>
      <c r="AC146" s="275" t="str">
        <f>'[4]CODE GV'!I137</f>
        <v>Thạc sỹ</v>
      </c>
      <c r="AD146" s="276" t="str">
        <f>'[4]CODE GV'!J137</f>
        <v>ThS.</v>
      </c>
      <c r="AE146" s="276">
        <f>'[4]CODE GV'!K137</f>
        <v>0</v>
      </c>
      <c r="AF146" s="276">
        <f>'[4]CODE GV'!L137</f>
        <v>0</v>
      </c>
      <c r="AG146" s="276">
        <f>'[4]CODE GV'!M137</f>
        <v>0</v>
      </c>
      <c r="AH146" s="276" t="str">
        <f>'[4]CODE GV'!N137</f>
        <v>0905.159.633</v>
      </c>
      <c r="AI146" s="274">
        <f>'[5]CODE GV'!O137</f>
        <v>0</v>
      </c>
    </row>
    <row r="147" spans="21:35" ht="15">
      <c r="U147" s="275" t="str">
        <f>'[4]CODE GV'!A138</f>
        <v>K.K TRÚC</v>
      </c>
      <c r="V147" s="275">
        <f>'[4]CODE GV'!B138</f>
        <v>5</v>
      </c>
      <c r="W147" s="275" t="str">
        <f>'[4]CODE GV'!C138</f>
        <v>nguyenhuuninh</v>
      </c>
      <c r="X147" s="275" t="str">
        <f>'[4]CODE GV'!D138</f>
        <v>Nguyễn Hữu</v>
      </c>
      <c r="Y147" s="275" t="str">
        <f>'[4]CODE GV'!E138</f>
        <v>Ninh</v>
      </c>
      <c r="Z147" s="275" t="str">
        <f>'[4]CODE GV'!F138</f>
        <v>Ninh</v>
      </c>
      <c r="AA147" s="275">
        <f>'[4]CODE GV'!G138</f>
        <v>1</v>
      </c>
      <c r="AB147" s="275" t="str">
        <f>'[4]CODE GV'!H138</f>
        <v>PT.Khoa</v>
      </c>
      <c r="AC147" s="275" t="str">
        <f>'[4]CODE GV'!I138</f>
        <v>Thạc sỹ</v>
      </c>
      <c r="AD147" s="276" t="str">
        <f>'[4]CODE GV'!J138</f>
        <v>ThS.</v>
      </c>
      <c r="AE147" s="276">
        <f>'[4]CODE GV'!K138</f>
        <v>0</v>
      </c>
      <c r="AF147" s="276">
        <f>'[4]CODE GV'!L138</f>
        <v>0</v>
      </c>
      <c r="AG147" s="276">
        <f>'[4]CODE GV'!M138</f>
        <v>0</v>
      </c>
      <c r="AH147" s="276" t="str">
        <f>'[4]CODE GV'!N138</f>
        <v>0123.690.7755</v>
      </c>
      <c r="AI147" s="274">
        <f>'[5]CODE GV'!O138</f>
        <v>0</v>
      </c>
    </row>
    <row r="148" spans="21:35" ht="15">
      <c r="U148" s="275" t="str">
        <f>'[4]CODE GV'!A139</f>
        <v>K.K TRÚC</v>
      </c>
      <c r="V148" s="275">
        <f>'[4]CODE GV'!B139</f>
        <v>6</v>
      </c>
      <c r="W148" s="275" t="str">
        <f>'[4]CODE GV'!C139</f>
        <v>ngominhtan</v>
      </c>
      <c r="X148" s="275" t="str">
        <f>'[4]CODE GV'!D139</f>
        <v>Ngô Minh</v>
      </c>
      <c r="Y148" s="275" t="str">
        <f>'[4]CODE GV'!E139</f>
        <v>Tân</v>
      </c>
      <c r="Z148" s="275" t="str">
        <f>'[4]CODE GV'!F139</f>
        <v>M.Tân</v>
      </c>
      <c r="AA148" s="275">
        <f>'[4]CODE GV'!G139</f>
        <v>1</v>
      </c>
      <c r="AB148" s="275">
        <f>'[4]CODE GV'!H139</f>
        <v>0</v>
      </c>
      <c r="AC148" s="275" t="str">
        <f>'[4]CODE GV'!I139</f>
        <v>Thạc sỹ</v>
      </c>
      <c r="AD148" s="276" t="str">
        <f>'[4]CODE GV'!J139</f>
        <v>ThS.</v>
      </c>
      <c r="AE148" s="276">
        <f>'[4]CODE GV'!K139</f>
        <v>0</v>
      </c>
      <c r="AF148" s="276">
        <f>'[4]CODE GV'!L139</f>
        <v>0</v>
      </c>
      <c r="AG148" s="276">
        <f>'[4]CODE GV'!M139</f>
        <v>0</v>
      </c>
      <c r="AH148" s="276" t="str">
        <f>'[4]CODE GV'!N139</f>
        <v>0907.686.595</v>
      </c>
      <c r="AI148" s="274">
        <f>'[5]CODE GV'!O139</f>
        <v>0</v>
      </c>
    </row>
    <row r="149" spans="21:35" ht="15">
      <c r="U149" s="275" t="str">
        <f>'[4]CODE GV'!A140</f>
        <v>K.K TRÚC</v>
      </c>
      <c r="V149" s="275">
        <f>'[4]CODE GV'!B140</f>
        <v>7</v>
      </c>
      <c r="W149" s="275" t="str">
        <f>'[4]CODE GV'!C140</f>
        <v>dinhngochoa</v>
      </c>
      <c r="X149" s="275" t="str">
        <f>'[4]CODE GV'!D140</f>
        <v>Đinh Ngọc</v>
      </c>
      <c r="Y149" s="275" t="str">
        <f>'[4]CODE GV'!E140</f>
        <v>Hòa</v>
      </c>
      <c r="Z149" s="275" t="str">
        <f>'[4]CODE GV'!F140</f>
        <v>Hòa</v>
      </c>
      <c r="AA149" s="275">
        <f>'[4]CODE GV'!G140</f>
        <v>1</v>
      </c>
      <c r="AB149" s="275">
        <f>'[4]CODE GV'!H140</f>
        <v>0</v>
      </c>
      <c r="AC149" s="275" t="str">
        <f>'[4]CODE GV'!I140</f>
        <v>Kiến trúc sư</v>
      </c>
      <c r="AD149" s="276" t="str">
        <f>'[4]CODE GV'!J140</f>
        <v>KTS.</v>
      </c>
      <c r="AE149" s="276">
        <f>'[4]CODE GV'!K140</f>
        <v>0</v>
      </c>
      <c r="AF149" s="276" t="str">
        <f>'[4]CODE GV'!L140</f>
        <v>(Đang học Cao học tại TP.HCM)</v>
      </c>
      <c r="AG149" s="276">
        <f>'[4]CODE GV'!M140</f>
        <v>0</v>
      </c>
      <c r="AH149" s="276" t="str">
        <f>'[4]CODE GV'!N140</f>
        <v>0122.262.8788</v>
      </c>
      <c r="AI149" s="274">
        <f>'[5]CODE GV'!O140</f>
        <v>0</v>
      </c>
    </row>
    <row r="150" spans="21:35" ht="15">
      <c r="U150" s="275" t="str">
        <f>'[4]CODE GV'!A141</f>
        <v>K.K TRÚC</v>
      </c>
      <c r="V150" s="275">
        <f>'[4]CODE GV'!B141</f>
        <v>8</v>
      </c>
      <c r="W150" s="275" t="str">
        <f>'[4]CODE GV'!C141</f>
        <v>huynhthuclinh</v>
      </c>
      <c r="X150" s="275" t="str">
        <f>'[4]CODE GV'!D141</f>
        <v>Huỳnh Thúc</v>
      </c>
      <c r="Y150" s="275" t="str">
        <f>'[4]CODE GV'!E141</f>
        <v>Linh</v>
      </c>
      <c r="Z150" s="275" t="str">
        <f>'[4]CODE GV'!F141</f>
        <v>T.Linh</v>
      </c>
      <c r="AA150" s="275">
        <f>'[4]CODE GV'!G141</f>
        <v>1</v>
      </c>
      <c r="AB150" s="275">
        <f>'[4]CODE GV'!H141</f>
        <v>0</v>
      </c>
      <c r="AC150" s="275" t="str">
        <f>'[4]CODE GV'!I141</f>
        <v>Kiến trúc sư</v>
      </c>
      <c r="AD150" s="276" t="str">
        <f>'[4]CODE GV'!J141</f>
        <v>KTS.</v>
      </c>
      <c r="AE150" s="276">
        <f>'[4]CODE GV'!K141</f>
        <v>0</v>
      </c>
      <c r="AF150" s="276" t="str">
        <f>'[4]CODE GV'!L141</f>
        <v>(Đang học Cao học tại TP.HCM)</v>
      </c>
      <c r="AG150" s="276">
        <f>'[4]CODE GV'!M141</f>
        <v>0</v>
      </c>
      <c r="AH150" s="276" t="str">
        <f>'[4]CODE GV'!N141</f>
        <v>0949.537.789</v>
      </c>
      <c r="AI150" s="274">
        <f>'[5]CODE GV'!O141</f>
        <v>0</v>
      </c>
    </row>
    <row r="151" spans="21:35" ht="15">
      <c r="U151" s="275" t="str">
        <f>'[4]CODE GV'!A142</f>
        <v>K.K TRÚC</v>
      </c>
      <c r="V151" s="275">
        <f>'[4]CODE GV'!B142</f>
        <v>9</v>
      </c>
      <c r="W151" s="275" t="str">
        <f>'[4]CODE GV'!C142</f>
        <v>nguyenthikhanhtrang</v>
      </c>
      <c r="X151" s="275" t="str">
        <f>'[4]CODE GV'!D142</f>
        <v>Nguyễn Thị Khánh</v>
      </c>
      <c r="Y151" s="275" t="str">
        <f>'[4]CODE GV'!E142</f>
        <v>Trang</v>
      </c>
      <c r="Z151" s="275" t="str">
        <f>'[4]CODE GV'!F142</f>
        <v>K.Trang</v>
      </c>
      <c r="AA151" s="275">
        <f>'[4]CODE GV'!G142</f>
        <v>1</v>
      </c>
      <c r="AB151" s="275">
        <f>'[4]CODE GV'!H142</f>
        <v>0</v>
      </c>
      <c r="AC151" s="275" t="str">
        <f>'[4]CODE GV'!I142</f>
        <v>Kiến trúc sư</v>
      </c>
      <c r="AD151" s="276" t="str">
        <f>'[4]CODE GV'!J142</f>
        <v>KTS.</v>
      </c>
      <c r="AE151" s="276">
        <f>'[4]CODE GV'!K142</f>
        <v>0</v>
      </c>
      <c r="AF151" s="276">
        <f>'[4]CODE GV'!L142</f>
        <v>0</v>
      </c>
      <c r="AG151" s="276">
        <f>'[4]CODE GV'!M142</f>
        <v>0</v>
      </c>
      <c r="AH151" s="276" t="str">
        <f>'[4]CODE GV'!N142</f>
        <v>0942.000.759</v>
      </c>
      <c r="AI151" s="274">
        <f>'[5]CODE GV'!O142</f>
        <v>0</v>
      </c>
    </row>
    <row r="152" spans="21:35" ht="15">
      <c r="U152" s="275" t="str">
        <f>'[4]CODE GV'!A143</f>
        <v>K.K TRÚC</v>
      </c>
      <c r="V152" s="275">
        <f>'[4]CODE GV'!B143</f>
        <v>10</v>
      </c>
      <c r="W152" s="275" t="str">
        <f>'[4]CODE GV'!C143</f>
        <v>vohuydung</v>
      </c>
      <c r="X152" s="275" t="str">
        <f>'[4]CODE GV'!D143</f>
        <v>Võ Huy</v>
      </c>
      <c r="Y152" s="275" t="str">
        <f>'[4]CODE GV'!E143</f>
        <v>Dũng</v>
      </c>
      <c r="Z152" s="275" t="str">
        <f>'[4]CODE GV'!F143</f>
        <v>H.Dũng</v>
      </c>
      <c r="AA152" s="275">
        <f>'[4]CODE GV'!G143</f>
        <v>1</v>
      </c>
      <c r="AB152" s="275">
        <f>'[4]CODE GV'!H143</f>
        <v>0</v>
      </c>
      <c r="AC152" s="275" t="str">
        <f>'[4]CODE GV'!I143</f>
        <v>Kỹ sư</v>
      </c>
      <c r="AD152" s="276" t="str">
        <f>'[4]CODE GV'!J143</f>
        <v>KS.</v>
      </c>
      <c r="AE152" s="276">
        <f>'[4]CODE GV'!K143</f>
        <v>0</v>
      </c>
      <c r="AF152" s="276">
        <f>'[4]CODE GV'!L143</f>
        <v>0</v>
      </c>
      <c r="AG152" s="276">
        <f>'[4]CODE GV'!M143</f>
        <v>0</v>
      </c>
      <c r="AH152" s="276" t="str">
        <f>'[4]CODE GV'!N143</f>
        <v>0914.004.405</v>
      </c>
      <c r="AI152" s="274">
        <f>'[5]CODE GV'!O143</f>
        <v>0</v>
      </c>
    </row>
    <row r="153" spans="21:35" ht="15">
      <c r="U153" s="275" t="str">
        <f>'[4]CODE GV'!A144</f>
        <v>K.K TRÚC</v>
      </c>
      <c r="V153" s="275">
        <f>'[4]CODE GV'!B144</f>
        <v>11</v>
      </c>
      <c r="W153" s="275" t="str">
        <f>'[4]CODE GV'!C144</f>
        <v>lehuutinh</v>
      </c>
      <c r="X153" s="275" t="str">
        <f>'[4]CODE GV'!D144</f>
        <v>Lê Hữu</v>
      </c>
      <c r="Y153" s="275" t="str">
        <f>'[4]CODE GV'!E144</f>
        <v>Tính</v>
      </c>
      <c r="Z153" s="275" t="str">
        <f>'[4]CODE GV'!F144</f>
        <v>Tính</v>
      </c>
      <c r="AA153" s="275">
        <f>'[4]CODE GV'!G144</f>
        <v>1</v>
      </c>
      <c r="AB153" s="275">
        <f>'[4]CODE GV'!H144</f>
        <v>0</v>
      </c>
      <c r="AC153" s="275" t="str">
        <f>'[4]CODE GV'!I144</f>
        <v>Kỹ sư</v>
      </c>
      <c r="AD153" s="276" t="str">
        <f>'[4]CODE GV'!J144</f>
        <v>KS.</v>
      </c>
      <c r="AE153" s="276">
        <f>'[4]CODE GV'!K144</f>
        <v>0</v>
      </c>
      <c r="AF153" s="276">
        <f>'[4]CODE GV'!L144</f>
        <v>0</v>
      </c>
      <c r="AG153" s="276">
        <f>'[4]CODE GV'!M144</f>
        <v>0</v>
      </c>
      <c r="AH153" s="276" t="str">
        <f>'[4]CODE GV'!N144</f>
        <v>0123.600.9399</v>
      </c>
      <c r="AI153" s="274">
        <f>'[5]CODE GV'!O144</f>
        <v>0</v>
      </c>
    </row>
    <row r="154" spans="21:35" ht="15">
      <c r="U154" s="275" t="str">
        <f>'[4]CODE GV'!A145</f>
        <v>K.K TRÚC</v>
      </c>
      <c r="V154" s="275">
        <f>'[4]CODE GV'!B145</f>
        <v>12</v>
      </c>
      <c r="W154" s="275" t="str">
        <f>'[4]CODE GV'!C145</f>
        <v>dinhhuudung</v>
      </c>
      <c r="X154" s="275" t="str">
        <f>'[4]CODE GV'!D145</f>
        <v>Đinh Hữu</v>
      </c>
      <c r="Y154" s="275" t="str">
        <f>'[4]CODE GV'!E145</f>
        <v>Dung</v>
      </c>
      <c r="Z154" s="275" t="str">
        <f>'[4]CODE GV'!F145</f>
        <v>Dung</v>
      </c>
      <c r="AA154" s="275">
        <f>'[4]CODE GV'!G145</f>
        <v>1</v>
      </c>
      <c r="AB154" s="275">
        <f>'[4]CODE GV'!H145</f>
        <v>0</v>
      </c>
      <c r="AC154" s="275" t="str">
        <f>'[4]CODE GV'!I145</f>
        <v>Kỹ sư</v>
      </c>
      <c r="AD154" s="276" t="str">
        <f>'[4]CODE GV'!J145</f>
        <v>KS.</v>
      </c>
      <c r="AE154" s="276">
        <f>'[4]CODE GV'!K145</f>
        <v>0</v>
      </c>
      <c r="AF154" s="276">
        <f>'[4]CODE GV'!L145</f>
        <v>0</v>
      </c>
      <c r="AG154" s="276">
        <f>'[4]CODE GV'!M145</f>
        <v>0</v>
      </c>
      <c r="AH154" s="276" t="str">
        <f>'[4]CODE GV'!N145</f>
        <v>0913.472.560</v>
      </c>
      <c r="AI154" s="274">
        <f>'[5]CODE GV'!O145</f>
        <v>0</v>
      </c>
    </row>
    <row r="155" spans="21:35" ht="15">
      <c r="U155" s="275" t="str">
        <f>'[4]CODE GV'!A146</f>
        <v>K.K TRÚC</v>
      </c>
      <c r="V155" s="275">
        <f>'[4]CODE GV'!B146</f>
        <v>13</v>
      </c>
      <c r="W155" s="275" t="str">
        <f>'[4]CODE GV'!C146</f>
        <v>nguyenthiainuong</v>
      </c>
      <c r="X155" s="275" t="str">
        <f>'[4]CODE GV'!D146</f>
        <v>Nguyễn Thị Ái</v>
      </c>
      <c r="Y155" s="275" t="str">
        <f>'[4]CODE GV'!E146</f>
        <v>Nương</v>
      </c>
      <c r="Z155" s="275" t="str">
        <f>'[4]CODE GV'!F146</f>
        <v>A.Nương</v>
      </c>
      <c r="AA155" s="275">
        <f>'[4]CODE GV'!G146</f>
        <v>1</v>
      </c>
      <c r="AB155" s="275">
        <f>'[4]CODE GV'!H146</f>
        <v>0</v>
      </c>
      <c r="AC155" s="275" t="str">
        <f>'[4]CODE GV'!I146</f>
        <v>Cử nhân</v>
      </c>
      <c r="AD155" s="276" t="str">
        <f>'[4]CODE GV'!J146</f>
        <v>CN.</v>
      </c>
      <c r="AE155" s="276">
        <f>'[4]CODE GV'!K146</f>
        <v>0</v>
      </c>
      <c r="AF155" s="276">
        <f>'[4]CODE GV'!L146</f>
        <v>0</v>
      </c>
      <c r="AG155" s="276">
        <f>'[4]CODE GV'!M146</f>
        <v>0</v>
      </c>
      <c r="AH155" s="276" t="str">
        <f>'[4]CODE GV'!N146</f>
        <v>0913857479</v>
      </c>
      <c r="AI155" s="274">
        <f>'[5]CODE GV'!O146</f>
        <v>0</v>
      </c>
    </row>
    <row r="156" spans="21:35" ht="15">
      <c r="U156" s="275" t="str">
        <f>'[4]CODE GV'!A147</f>
        <v>K.K TRÚC</v>
      </c>
      <c r="V156" s="275">
        <f>'[4]CODE GV'!B147</f>
        <v>14</v>
      </c>
      <c r="W156" s="275" t="str">
        <f>'[4]CODE GV'!C147</f>
        <v>hothihien</v>
      </c>
      <c r="X156" s="275" t="str">
        <f>'[4]CODE GV'!D147</f>
        <v>Hồ Thị</v>
      </c>
      <c r="Y156" s="275" t="str">
        <f>'[4]CODE GV'!E147</f>
        <v>Hiền</v>
      </c>
      <c r="Z156" s="275" t="str">
        <f>'[4]CODE GV'!F147</f>
        <v>Th.Hiền</v>
      </c>
      <c r="AA156" s="275">
        <f>'[4]CODE GV'!G147</f>
        <v>1</v>
      </c>
      <c r="AB156" s="275">
        <f>'[4]CODE GV'!H147</f>
        <v>0</v>
      </c>
      <c r="AC156" s="275" t="str">
        <f>'[4]CODE GV'!I147</f>
        <v>Kiến trúc sư</v>
      </c>
      <c r="AD156" s="276" t="str">
        <f>'[4]CODE GV'!J147</f>
        <v>KTS.</v>
      </c>
      <c r="AE156" s="276">
        <f>'[4]CODE GV'!K147</f>
        <v>0</v>
      </c>
      <c r="AF156" s="276" t="str">
        <f>'[4]CODE GV'!L147</f>
        <v>(Đang học Cao học tại TP.HCM)</v>
      </c>
      <c r="AG156" s="276">
        <f>'[4]CODE GV'!M147</f>
        <v>0</v>
      </c>
      <c r="AH156" s="276" t="str">
        <f>'[4]CODE GV'!N147</f>
        <v>0123.275.7779</v>
      </c>
      <c r="AI156" s="274">
        <f>'[5]CODE GV'!O147</f>
        <v>0</v>
      </c>
    </row>
    <row r="157" spans="21:35" ht="15">
      <c r="U157" s="275" t="str">
        <f>'[4]CODE GV'!A148</f>
        <v>K.K TRÚC</v>
      </c>
      <c r="V157" s="275">
        <f>'[4]CODE GV'!B148</f>
        <v>15</v>
      </c>
      <c r="W157" s="275" t="str">
        <f>'[4]CODE GV'!C148</f>
        <v>trantrongthuc</v>
      </c>
      <c r="X157" s="275" t="str">
        <f>'[4]CODE GV'!D148</f>
        <v>Trần Trọng</v>
      </c>
      <c r="Y157" s="275" t="str">
        <f>'[4]CODE GV'!E148</f>
        <v>Thức</v>
      </c>
      <c r="Z157" s="275" t="str">
        <f>'[4]CODE GV'!F148</f>
        <v>Tr.Thức</v>
      </c>
      <c r="AA157" s="275">
        <f>'[4]CODE GV'!G148</f>
        <v>1</v>
      </c>
      <c r="AB157" s="275">
        <f>'[4]CODE GV'!H148</f>
        <v>0</v>
      </c>
      <c r="AC157" s="275" t="str">
        <f>'[4]CODE GV'!I148</f>
        <v>Kiến trúc sư</v>
      </c>
      <c r="AD157" s="276" t="str">
        <f>'[4]CODE GV'!J148</f>
        <v>KTS.</v>
      </c>
      <c r="AE157" s="276">
        <f>'[4]CODE GV'!K148</f>
        <v>0</v>
      </c>
      <c r="AF157" s="276">
        <f>'[4]CODE GV'!L148</f>
        <v>0</v>
      </c>
      <c r="AG157" s="276">
        <f>'[4]CODE GV'!M148</f>
        <v>0</v>
      </c>
      <c r="AH157" s="276" t="str">
        <f>'[4]CODE GV'!N148</f>
        <v>0938.390.616</v>
      </c>
      <c r="AI157" s="274">
        <f>'[5]CODE GV'!O148</f>
        <v>0</v>
      </c>
    </row>
    <row r="158" spans="21:35" ht="15">
      <c r="U158" s="275" t="str">
        <f>'[4]CODE GV'!A149</f>
        <v>K.K TRÚC</v>
      </c>
      <c r="V158" s="275">
        <f>'[4]CODE GV'!B149</f>
        <v>16</v>
      </c>
      <c r="W158" s="275" t="str">
        <f>'[4]CODE GV'!C149</f>
        <v>duongthithuthuy</v>
      </c>
      <c r="X158" s="275" t="str">
        <f>'[4]CODE GV'!D149</f>
        <v>Dương Thị Thu</v>
      </c>
      <c r="Y158" s="275" t="str">
        <f>'[4]CODE GV'!E149</f>
        <v>Thùy</v>
      </c>
      <c r="Z158" s="275" t="str">
        <f>'[4]CODE GV'!F149</f>
        <v>Th.Thùy</v>
      </c>
      <c r="AA158" s="275">
        <f>'[4]CODE GV'!G149</f>
        <v>1</v>
      </c>
      <c r="AB158" s="275">
        <f>'[4]CODE GV'!H149</f>
        <v>0</v>
      </c>
      <c r="AC158" s="275" t="str">
        <f>'[4]CODE GV'!I149</f>
        <v>Kiến trúc sư</v>
      </c>
      <c r="AD158" s="276" t="str">
        <f>'[4]CODE GV'!J149</f>
        <v>KTS.</v>
      </c>
      <c r="AE158" s="276">
        <f>'[4]CODE GV'!K149</f>
        <v>0</v>
      </c>
      <c r="AF158" s="276">
        <f>'[4]CODE GV'!L149</f>
        <v>0</v>
      </c>
      <c r="AG158" s="276">
        <f>'[4]CODE GV'!M149</f>
        <v>0</v>
      </c>
      <c r="AH158" s="276" t="str">
        <f>'[4]CODE GV'!N149</f>
        <v>0905.389.940</v>
      </c>
      <c r="AI158" s="274">
        <f>'[5]CODE GV'!O149</f>
        <v>0</v>
      </c>
    </row>
    <row r="159" spans="21:35" ht="15">
      <c r="U159" s="275" t="str">
        <f>'[4]CODE GV'!A150</f>
        <v>K.K TRÚC</v>
      </c>
      <c r="V159" s="275">
        <f>'[4]CODE GV'!B150</f>
        <v>17</v>
      </c>
      <c r="W159" s="275" t="str">
        <f>'[4]CODE GV'!C150</f>
        <v>dangduylinh</v>
      </c>
      <c r="X159" s="275" t="str">
        <f>'[4]CODE GV'!D150</f>
        <v>Đặng Duy</v>
      </c>
      <c r="Y159" s="275" t="str">
        <f>'[4]CODE GV'!E150</f>
        <v>Linh</v>
      </c>
      <c r="Z159" s="275" t="str">
        <f>'[4]CODE GV'!F150</f>
        <v>D.Linh</v>
      </c>
      <c r="AA159" s="275">
        <f>'[4]CODE GV'!G150</f>
        <v>1</v>
      </c>
      <c r="AB159" s="275">
        <f>'[4]CODE GV'!H150</f>
        <v>0</v>
      </c>
      <c r="AC159" s="275" t="str">
        <f>'[4]CODE GV'!I150</f>
        <v>Kiến trúc sư</v>
      </c>
      <c r="AD159" s="276" t="str">
        <f>'[4]CODE GV'!J150</f>
        <v>KTS.</v>
      </c>
      <c r="AE159" s="276">
        <f>'[4]CODE GV'!K150</f>
        <v>0</v>
      </c>
      <c r="AF159" s="276">
        <f>'[4]CODE GV'!L150</f>
        <v>0</v>
      </c>
      <c r="AG159" s="276">
        <f>'[4]CODE GV'!M150</f>
        <v>0</v>
      </c>
      <c r="AH159" s="276" t="str">
        <f>'[4]CODE GV'!N150</f>
        <v>0122.222.4092</v>
      </c>
      <c r="AI159" s="274">
        <f>'[5]CODE GV'!O150</f>
        <v>0</v>
      </c>
    </row>
    <row r="160" spans="21:35" ht="15">
      <c r="U160" s="275" t="str">
        <f>'[4]CODE GV'!A151</f>
        <v>K.K TRÚC</v>
      </c>
      <c r="V160" s="275">
        <f>'[4]CODE GV'!B151</f>
        <v>18</v>
      </c>
      <c r="W160" s="275" t="str">
        <f>'[4]CODE GV'!C151</f>
        <v>dinhthiquynhanh</v>
      </c>
      <c r="X160" s="275" t="str">
        <f>'[4]CODE GV'!D151</f>
        <v>Đinh Thị Quỳnh </v>
      </c>
      <c r="Y160" s="275" t="str">
        <f>'[4]CODE GV'!E151</f>
        <v>Anh</v>
      </c>
      <c r="Z160" s="275" t="str">
        <f>'[4]CODE GV'!F151</f>
        <v>Q.Anh</v>
      </c>
      <c r="AA160" s="275">
        <f>'[4]CODE GV'!G151</f>
        <v>1</v>
      </c>
      <c r="AB160" s="275">
        <f>'[4]CODE GV'!H151</f>
        <v>0</v>
      </c>
      <c r="AC160" s="275" t="str">
        <f>'[4]CODE GV'!I151</f>
        <v>Cử nhân</v>
      </c>
      <c r="AD160" s="276" t="str">
        <f>'[4]CODE GV'!J151</f>
        <v>CN.</v>
      </c>
      <c r="AE160" s="276">
        <f>'[4]CODE GV'!K151</f>
        <v>0</v>
      </c>
      <c r="AF160" s="276">
        <f>'[4]CODE GV'!L151</f>
        <v>0</v>
      </c>
      <c r="AG160" s="276">
        <f>'[4]CODE GV'!M151</f>
        <v>0</v>
      </c>
      <c r="AH160" s="276" t="str">
        <f>'[4]CODE GV'!N151</f>
        <v>0903.055.460</v>
      </c>
      <c r="AI160" s="274">
        <f>'[5]CODE GV'!O151</f>
        <v>0</v>
      </c>
    </row>
    <row r="161" spans="21:35" ht="15">
      <c r="U161" s="275" t="str">
        <f>'[4]CODE GV'!A152</f>
        <v>K.K TRÚC</v>
      </c>
      <c r="V161" s="275">
        <f>'[4]CODE GV'!B152</f>
        <v>19</v>
      </c>
      <c r="W161" s="275" t="str">
        <f>'[4]CODE GV'!C152</f>
        <v>truonganhbichchau</v>
      </c>
      <c r="X161" s="275" t="str">
        <f>'[4]CODE GV'!D152</f>
        <v>Trương Anh Bích</v>
      </c>
      <c r="Y161" s="275" t="str">
        <f>'[4]CODE GV'!E152</f>
        <v>Châu</v>
      </c>
      <c r="Z161" s="275" t="str">
        <f>'[4]CODE GV'!F152</f>
        <v>B.Châu</v>
      </c>
      <c r="AA161" s="275">
        <f>'[4]CODE GV'!G152</f>
        <v>1</v>
      </c>
      <c r="AB161" s="275">
        <f>'[4]CODE GV'!H152</f>
        <v>0</v>
      </c>
      <c r="AC161" s="275" t="str">
        <f>'[4]CODE GV'!I152</f>
        <v>Kiến trúc sư</v>
      </c>
      <c r="AD161" s="276" t="str">
        <f>'[4]CODE GV'!J152</f>
        <v>KTS.</v>
      </c>
      <c r="AE161" s="276">
        <f>'[4]CODE GV'!K152</f>
        <v>0</v>
      </c>
      <c r="AF161" s="276">
        <f>'[4]CODE GV'!L152</f>
        <v>0</v>
      </c>
      <c r="AG161" s="276">
        <f>'[4]CODE GV'!M152</f>
        <v>0</v>
      </c>
      <c r="AH161" s="276" t="str">
        <f>'[4]CODE GV'!N152</f>
        <v>0933.196.601</v>
      </c>
      <c r="AI161" s="274">
        <f>'[5]CODE GV'!O152</f>
        <v>0</v>
      </c>
    </row>
    <row r="162" spans="21:35" ht="15">
      <c r="U162" s="275" t="str">
        <f>'[4]CODE GV'!A153</f>
        <v>K.K TRÚC</v>
      </c>
      <c r="V162" s="275">
        <f>'[4]CODE GV'!B153</f>
        <v>20</v>
      </c>
      <c r="W162" s="275" t="str">
        <f>'[4]CODE GV'!C153</f>
        <v>letienvinh</v>
      </c>
      <c r="X162" s="275" t="str">
        <f>'[4]CODE GV'!D153</f>
        <v>Lê Tiến</v>
      </c>
      <c r="Y162" s="275" t="str">
        <f>'[4]CODE GV'!E153</f>
        <v>Vinh</v>
      </c>
      <c r="Z162" s="275" t="str">
        <f>'[4]CODE GV'!F153</f>
        <v>T.Vinh</v>
      </c>
      <c r="AA162" s="275">
        <f>'[4]CODE GV'!G153</f>
        <v>1</v>
      </c>
      <c r="AB162" s="275">
        <f>'[4]CODE GV'!H153</f>
        <v>0</v>
      </c>
      <c r="AC162" s="275" t="str">
        <f>'[4]CODE GV'!I153</f>
        <v>Kiến trúc sư</v>
      </c>
      <c r="AD162" s="276" t="str">
        <f>'[4]CODE GV'!J153</f>
        <v>KTS.</v>
      </c>
      <c r="AE162" s="276">
        <f>'[4]CODE GV'!K153</f>
        <v>0</v>
      </c>
      <c r="AF162" s="276">
        <f>'[4]CODE GV'!L153</f>
        <v>0</v>
      </c>
      <c r="AG162" s="276">
        <f>'[4]CODE GV'!M153</f>
        <v>0</v>
      </c>
      <c r="AH162" s="276" t="str">
        <f>'[4]CODE GV'!N153</f>
        <v>0985.743.123</v>
      </c>
      <c r="AI162" s="274">
        <f>'[5]CODE GV'!O153</f>
        <v>0</v>
      </c>
    </row>
    <row r="163" spans="21:35" ht="15">
      <c r="U163" s="275" t="str">
        <f>'[4]CODE GV'!A154</f>
        <v>K.K TRÚC</v>
      </c>
      <c r="V163" s="275">
        <f>'[4]CODE GV'!B154</f>
        <v>21</v>
      </c>
      <c r="W163" s="275">
        <f>'[4]CODE GV'!C154</f>
        <v>0</v>
      </c>
      <c r="X163" s="275">
        <f>'[4]CODE GV'!D154</f>
        <v>0</v>
      </c>
      <c r="Y163" s="275">
        <f>'[4]CODE GV'!E154</f>
        <v>0</v>
      </c>
      <c r="Z163" s="275">
        <f>'[4]CODE GV'!F154</f>
        <v>0</v>
      </c>
      <c r="AA163" s="275">
        <f>'[4]CODE GV'!G154</f>
        <v>0</v>
      </c>
      <c r="AB163" s="275">
        <f>'[4]CODE GV'!H154</f>
        <v>0</v>
      </c>
      <c r="AC163" s="275">
        <f>'[4]CODE GV'!I154</f>
        <v>0</v>
      </c>
      <c r="AD163" s="276">
        <f>'[4]CODE GV'!J154</f>
        <v>0</v>
      </c>
      <c r="AE163" s="276">
        <f>'[4]CODE GV'!K154</f>
        <v>0</v>
      </c>
      <c r="AF163" s="276">
        <f>'[4]CODE GV'!L154</f>
        <v>0</v>
      </c>
      <c r="AG163" s="276">
        <f>'[4]CODE GV'!M154</f>
        <v>0</v>
      </c>
      <c r="AH163" s="276">
        <f>'[4]CODE GV'!N154</f>
        <v>0</v>
      </c>
      <c r="AI163" s="274">
        <f>'[5]CODE GV'!O154</f>
        <v>0</v>
      </c>
    </row>
    <row r="164" spans="21:35" ht="15">
      <c r="U164" s="275" t="str">
        <f>'[4]CODE GV'!A155</f>
        <v>K.K TRÚC</v>
      </c>
      <c r="V164" s="275">
        <f>'[4]CODE GV'!B155</f>
        <v>22</v>
      </c>
      <c r="W164" s="275">
        <f>'[4]CODE GV'!C155</f>
        <v>0</v>
      </c>
      <c r="X164" s="275">
        <f>'[4]CODE GV'!D155</f>
        <v>0</v>
      </c>
      <c r="Y164" s="275">
        <f>'[4]CODE GV'!E155</f>
        <v>0</v>
      </c>
      <c r="Z164" s="275">
        <f>'[4]CODE GV'!F155</f>
        <v>0</v>
      </c>
      <c r="AA164" s="275">
        <f>'[4]CODE GV'!G155</f>
        <v>0</v>
      </c>
      <c r="AB164" s="275">
        <f>'[4]CODE GV'!H155</f>
        <v>0</v>
      </c>
      <c r="AC164" s="275">
        <f>'[4]CODE GV'!I155</f>
        <v>0</v>
      </c>
      <c r="AD164" s="276">
        <f>'[4]CODE GV'!J155</f>
        <v>0</v>
      </c>
      <c r="AE164" s="276">
        <f>'[4]CODE GV'!K155</f>
        <v>0</v>
      </c>
      <c r="AF164" s="276">
        <f>'[4]CODE GV'!L155</f>
        <v>0</v>
      </c>
      <c r="AG164" s="276">
        <f>'[4]CODE GV'!M155</f>
        <v>0</v>
      </c>
      <c r="AH164" s="276">
        <f>'[4]CODE GV'!N155</f>
        <v>0</v>
      </c>
      <c r="AI164" s="274">
        <f>'[5]CODE GV'!O155</f>
        <v>0</v>
      </c>
    </row>
    <row r="165" spans="21:35" ht="15">
      <c r="U165" s="275" t="str">
        <f>'[4]CODE GV'!A156</f>
        <v>K.K TRÚC</v>
      </c>
      <c r="V165" s="275">
        <f>'[4]CODE GV'!B156</f>
        <v>23</v>
      </c>
      <c r="W165" s="275">
        <f>'[4]CODE GV'!C156</f>
        <v>0</v>
      </c>
      <c r="X165" s="275">
        <f>'[4]CODE GV'!D156</f>
        <v>0</v>
      </c>
      <c r="Y165" s="275">
        <f>'[4]CODE GV'!E156</f>
        <v>0</v>
      </c>
      <c r="Z165" s="275">
        <f>'[4]CODE GV'!F156</f>
        <v>0</v>
      </c>
      <c r="AA165" s="275">
        <f>'[4]CODE GV'!G156</f>
        <v>0</v>
      </c>
      <c r="AB165" s="275">
        <f>'[4]CODE GV'!H156</f>
        <v>0</v>
      </c>
      <c r="AC165" s="275">
        <f>'[4]CODE GV'!I156</f>
        <v>0</v>
      </c>
      <c r="AD165" s="276">
        <f>'[4]CODE GV'!J156</f>
        <v>0</v>
      </c>
      <c r="AE165" s="276">
        <f>'[4]CODE GV'!K156</f>
        <v>0</v>
      </c>
      <c r="AF165" s="276">
        <f>'[4]CODE GV'!L156</f>
        <v>0</v>
      </c>
      <c r="AG165" s="276">
        <f>'[4]CODE GV'!M156</f>
        <v>0</v>
      </c>
      <c r="AH165" s="276">
        <f>'[4]CODE GV'!N156</f>
        <v>0</v>
      </c>
      <c r="AI165" s="274">
        <f>'[5]CODE GV'!O156</f>
        <v>0</v>
      </c>
    </row>
    <row r="166" spans="21:35" ht="15">
      <c r="U166" s="275" t="str">
        <f>'[4]CODE GV'!A157</f>
        <v>K.K TRÚC</v>
      </c>
      <c r="V166" s="275">
        <f>'[4]CODE GV'!B157</f>
        <v>24</v>
      </c>
      <c r="W166" s="275">
        <f>'[4]CODE GV'!C157</f>
        <v>0</v>
      </c>
      <c r="X166" s="275">
        <f>'[4]CODE GV'!D157</f>
        <v>0</v>
      </c>
      <c r="Y166" s="275">
        <f>'[4]CODE GV'!E157</f>
        <v>0</v>
      </c>
      <c r="Z166" s="275">
        <f>'[4]CODE GV'!F157</f>
        <v>0</v>
      </c>
      <c r="AA166" s="275">
        <f>'[4]CODE GV'!G157</f>
        <v>0</v>
      </c>
      <c r="AB166" s="275">
        <f>'[4]CODE GV'!H157</f>
        <v>0</v>
      </c>
      <c r="AC166" s="275">
        <f>'[4]CODE GV'!I157</f>
        <v>0</v>
      </c>
      <c r="AD166" s="276">
        <f>'[4]CODE GV'!J157</f>
        <v>0</v>
      </c>
      <c r="AE166" s="276">
        <f>'[4]CODE GV'!K157</f>
        <v>0</v>
      </c>
      <c r="AF166" s="276">
        <f>'[4]CODE GV'!L157</f>
        <v>0</v>
      </c>
      <c r="AG166" s="276">
        <f>'[4]CODE GV'!M157</f>
        <v>0</v>
      </c>
      <c r="AH166" s="276">
        <f>'[4]CODE GV'!N157</f>
        <v>0</v>
      </c>
      <c r="AI166" s="274">
        <f>'[5]CODE GV'!O157</f>
        <v>0</v>
      </c>
    </row>
    <row r="167" spans="21:35" ht="15">
      <c r="U167" s="275" t="str">
        <f>'[4]CODE GV'!A158</f>
        <v>K.K TRÚC</v>
      </c>
      <c r="V167" s="275">
        <f>'[4]CODE GV'!B158</f>
        <v>25</v>
      </c>
      <c r="W167" s="275">
        <f>'[4]CODE GV'!C158</f>
        <v>0</v>
      </c>
      <c r="X167" s="275">
        <f>'[4]CODE GV'!D158</f>
        <v>0</v>
      </c>
      <c r="Y167" s="275">
        <f>'[4]CODE GV'!E158</f>
        <v>0</v>
      </c>
      <c r="Z167" s="275">
        <f>'[4]CODE GV'!F158</f>
        <v>0</v>
      </c>
      <c r="AA167" s="275">
        <f>'[4]CODE GV'!G158</f>
        <v>0</v>
      </c>
      <c r="AB167" s="275">
        <f>'[4]CODE GV'!H158</f>
        <v>0</v>
      </c>
      <c r="AC167" s="275">
        <f>'[4]CODE GV'!I158</f>
        <v>0</v>
      </c>
      <c r="AD167" s="276">
        <f>'[4]CODE GV'!J158</f>
        <v>0</v>
      </c>
      <c r="AE167" s="276">
        <f>'[4]CODE GV'!K158</f>
        <v>0</v>
      </c>
      <c r="AF167" s="276">
        <f>'[4]CODE GV'!L158</f>
        <v>0</v>
      </c>
      <c r="AG167" s="276">
        <f>'[4]CODE GV'!M158</f>
        <v>0</v>
      </c>
      <c r="AH167" s="276">
        <f>'[4]CODE GV'!N158</f>
        <v>0</v>
      </c>
      <c r="AI167" s="274">
        <f>'[5]CODE GV'!O158</f>
        <v>0</v>
      </c>
    </row>
    <row r="168" spans="21:35" ht="15">
      <c r="U168" s="275" t="str">
        <f>'[4]CODE GV'!A159</f>
        <v>K.K TRÚC</v>
      </c>
      <c r="V168" s="275">
        <f>'[4]CODE GV'!B159</f>
        <v>26</v>
      </c>
      <c r="W168" s="275">
        <f>'[4]CODE GV'!C159</f>
        <v>0</v>
      </c>
      <c r="X168" s="275">
        <f>'[4]CODE GV'!D159</f>
        <v>0</v>
      </c>
      <c r="Y168" s="275">
        <f>'[4]CODE GV'!E159</f>
        <v>0</v>
      </c>
      <c r="Z168" s="275">
        <f>'[4]CODE GV'!F159</f>
        <v>0</v>
      </c>
      <c r="AA168" s="275">
        <f>'[4]CODE GV'!G159</f>
        <v>0</v>
      </c>
      <c r="AB168" s="275">
        <f>'[4]CODE GV'!H159</f>
        <v>0</v>
      </c>
      <c r="AC168" s="275">
        <f>'[4]CODE GV'!I159</f>
        <v>0</v>
      </c>
      <c r="AD168" s="276">
        <f>'[4]CODE GV'!J159</f>
        <v>0</v>
      </c>
      <c r="AE168" s="276">
        <f>'[4]CODE GV'!K159</f>
        <v>0</v>
      </c>
      <c r="AF168" s="276">
        <f>'[4]CODE GV'!L159</f>
        <v>0</v>
      </c>
      <c r="AG168" s="276">
        <f>'[4]CODE GV'!M159</f>
        <v>0</v>
      </c>
      <c r="AH168" s="276">
        <f>'[4]CODE GV'!N159</f>
        <v>0</v>
      </c>
      <c r="AI168" s="274">
        <f>'[5]CODE GV'!O159</f>
        <v>0</v>
      </c>
    </row>
    <row r="169" spans="21:35" ht="15">
      <c r="U169" s="275" t="str">
        <f>'[4]CODE GV'!A160</f>
        <v>K.K TRÚC</v>
      </c>
      <c r="V169" s="275">
        <f>'[4]CODE GV'!B160</f>
        <v>27</v>
      </c>
      <c r="W169" s="275">
        <f>'[4]CODE GV'!C160</f>
        <v>0</v>
      </c>
      <c r="X169" s="275">
        <f>'[4]CODE GV'!D160</f>
        <v>0</v>
      </c>
      <c r="Y169" s="275">
        <f>'[4]CODE GV'!E160</f>
        <v>0</v>
      </c>
      <c r="Z169" s="275">
        <f>'[4]CODE GV'!F160</f>
        <v>0</v>
      </c>
      <c r="AA169" s="275">
        <f>'[4]CODE GV'!G160</f>
        <v>0</v>
      </c>
      <c r="AB169" s="275">
        <f>'[4]CODE GV'!H160</f>
        <v>0</v>
      </c>
      <c r="AC169" s="275">
        <f>'[4]CODE GV'!I160</f>
        <v>0</v>
      </c>
      <c r="AD169" s="276">
        <f>'[4]CODE GV'!J160</f>
        <v>0</v>
      </c>
      <c r="AE169" s="276">
        <f>'[4]CODE GV'!K160</f>
        <v>0</v>
      </c>
      <c r="AF169" s="276">
        <f>'[4]CODE GV'!L160</f>
        <v>0</v>
      </c>
      <c r="AG169" s="276">
        <f>'[4]CODE GV'!M160</f>
        <v>0</v>
      </c>
      <c r="AH169" s="276">
        <f>'[4]CODE GV'!N160</f>
        <v>0</v>
      </c>
      <c r="AI169" s="274">
        <f>'[5]CODE GV'!O160</f>
        <v>0</v>
      </c>
    </row>
    <row r="170" spans="21:35" ht="15">
      <c r="U170" s="275" t="str">
        <f>'[4]CODE GV'!A161</f>
        <v>K.K TRÚC</v>
      </c>
      <c r="V170" s="275">
        <f>'[4]CODE GV'!B161</f>
        <v>28</v>
      </c>
      <c r="W170" s="275">
        <f>'[4]CODE GV'!C161</f>
        <v>0</v>
      </c>
      <c r="X170" s="275">
        <f>'[4]CODE GV'!D161</f>
        <v>0</v>
      </c>
      <c r="Y170" s="275">
        <f>'[4]CODE GV'!E161</f>
        <v>0</v>
      </c>
      <c r="Z170" s="275">
        <f>'[4]CODE GV'!F161</f>
        <v>0</v>
      </c>
      <c r="AA170" s="275">
        <f>'[4]CODE GV'!G161</f>
        <v>0</v>
      </c>
      <c r="AB170" s="275">
        <f>'[4]CODE GV'!H161</f>
        <v>0</v>
      </c>
      <c r="AC170" s="275">
        <f>'[4]CODE GV'!I161</f>
        <v>0</v>
      </c>
      <c r="AD170" s="276">
        <f>'[4]CODE GV'!J161</f>
        <v>0</v>
      </c>
      <c r="AE170" s="276">
        <f>'[4]CODE GV'!K161</f>
        <v>0</v>
      </c>
      <c r="AF170" s="276">
        <f>'[4]CODE GV'!L161</f>
        <v>0</v>
      </c>
      <c r="AG170" s="276">
        <f>'[4]CODE GV'!M161</f>
        <v>0</v>
      </c>
      <c r="AH170" s="276">
        <f>'[4]CODE GV'!N161</f>
        <v>0</v>
      </c>
      <c r="AI170" s="274">
        <f>'[5]CODE GV'!O161</f>
        <v>0</v>
      </c>
    </row>
    <row r="171" spans="21:35" ht="15">
      <c r="U171" s="275" t="str">
        <f>'[4]CODE GV'!A162</f>
        <v>K.K TRÚC</v>
      </c>
      <c r="V171" s="275">
        <f>'[4]CODE GV'!B162</f>
        <v>29</v>
      </c>
      <c r="W171" s="275">
        <f>'[4]CODE GV'!C162</f>
        <v>0</v>
      </c>
      <c r="X171" s="275">
        <f>'[4]CODE GV'!D162</f>
        <v>0</v>
      </c>
      <c r="Y171" s="275">
        <f>'[4]CODE GV'!E162</f>
        <v>0</v>
      </c>
      <c r="Z171" s="275">
        <f>'[4]CODE GV'!F162</f>
        <v>0</v>
      </c>
      <c r="AA171" s="275">
        <f>'[4]CODE GV'!G162</f>
        <v>0</v>
      </c>
      <c r="AB171" s="275">
        <f>'[4]CODE GV'!H162</f>
        <v>0</v>
      </c>
      <c r="AC171" s="275">
        <f>'[4]CODE GV'!I162</f>
        <v>0</v>
      </c>
      <c r="AD171" s="276">
        <f>'[4]CODE GV'!J162</f>
        <v>0</v>
      </c>
      <c r="AE171" s="276">
        <f>'[4]CODE GV'!K162</f>
        <v>0</v>
      </c>
      <c r="AF171" s="276">
        <f>'[4]CODE GV'!L162</f>
        <v>0</v>
      </c>
      <c r="AG171" s="276">
        <f>'[4]CODE GV'!M162</f>
        <v>0</v>
      </c>
      <c r="AH171" s="276">
        <f>'[4]CODE GV'!N162</f>
        <v>0</v>
      </c>
      <c r="AI171" s="274">
        <f>'[5]CODE GV'!O162</f>
        <v>0</v>
      </c>
    </row>
    <row r="172" spans="21:35" ht="15">
      <c r="U172" s="275" t="str">
        <f>'[4]CODE GV'!A163</f>
        <v>K.K TRÚC</v>
      </c>
      <c r="V172" s="275">
        <f>'[4]CODE GV'!B163</f>
        <v>30</v>
      </c>
      <c r="W172" s="275">
        <f>'[4]CODE GV'!C163</f>
        <v>0</v>
      </c>
      <c r="X172" s="275">
        <f>'[4]CODE GV'!D163</f>
        <v>0</v>
      </c>
      <c r="Y172" s="275">
        <f>'[4]CODE GV'!E163</f>
        <v>0</v>
      </c>
      <c r="Z172" s="275">
        <f>'[4]CODE GV'!F163</f>
        <v>0</v>
      </c>
      <c r="AA172" s="275">
        <f>'[4]CODE GV'!G163</f>
        <v>0</v>
      </c>
      <c r="AB172" s="275">
        <f>'[4]CODE GV'!H163</f>
        <v>0</v>
      </c>
      <c r="AC172" s="275">
        <f>'[4]CODE GV'!I163</f>
        <v>0</v>
      </c>
      <c r="AD172" s="276">
        <f>'[4]CODE GV'!J163</f>
        <v>0</v>
      </c>
      <c r="AE172" s="276">
        <f>'[4]CODE GV'!K163</f>
        <v>0</v>
      </c>
      <c r="AF172" s="276">
        <f>'[4]CODE GV'!L163</f>
        <v>0</v>
      </c>
      <c r="AG172" s="276">
        <f>'[4]CODE GV'!M163</f>
        <v>0</v>
      </c>
      <c r="AH172" s="276">
        <f>'[4]CODE GV'!N163</f>
        <v>0</v>
      </c>
      <c r="AI172" s="274">
        <f>'[5]CODE GV'!O163</f>
        <v>0</v>
      </c>
    </row>
    <row r="173" spans="21:35" ht="15">
      <c r="U173" s="275" t="str">
        <f>'[4]CODE GV'!A164</f>
        <v>K.DẠY NGHỀ</v>
      </c>
      <c r="V173" s="275" t="str">
        <f>'[4]CODE GV'!B164</f>
        <v>VI</v>
      </c>
      <c r="W173" s="275">
        <f>'[4]CODE GV'!C164</f>
        <v>0</v>
      </c>
      <c r="X173" s="275">
        <f>'[4]CODE GV'!D164</f>
        <v>0</v>
      </c>
      <c r="Y173" s="275">
        <f>'[4]CODE GV'!E164</f>
        <v>0</v>
      </c>
      <c r="Z173" s="275">
        <f>'[4]CODE GV'!F164</f>
        <v>0</v>
      </c>
      <c r="AA173" s="275">
        <f>'[4]CODE GV'!G164</f>
        <v>0</v>
      </c>
      <c r="AB173" s="275">
        <f>'[4]CODE GV'!H164</f>
        <v>0</v>
      </c>
      <c r="AC173" s="275">
        <f>'[4]CODE GV'!I164</f>
        <v>0</v>
      </c>
      <c r="AD173" s="276">
        <f>'[4]CODE GV'!J164</f>
        <v>0</v>
      </c>
      <c r="AE173" s="276">
        <f>'[4]CODE GV'!K164</f>
        <v>0</v>
      </c>
      <c r="AF173" s="276">
        <f>'[4]CODE GV'!L164</f>
        <v>0</v>
      </c>
      <c r="AG173" s="276">
        <f>'[4]CODE GV'!M164</f>
        <v>0</v>
      </c>
      <c r="AH173" s="276" t="str">
        <f>'[4]CODE GV'!N164</f>
        <v>0573821042</v>
      </c>
      <c r="AI173" s="274">
        <f>'[5]CODE GV'!O164</f>
        <v>0</v>
      </c>
    </row>
    <row r="174" spans="21:35" ht="15">
      <c r="U174" s="275" t="str">
        <f>'[4]CODE GV'!A165</f>
        <v>K.DẠY NGHỀ</v>
      </c>
      <c r="V174" s="275">
        <f>'[4]CODE GV'!B165</f>
        <v>1</v>
      </c>
      <c r="W174" s="275" t="str">
        <f>'[4]CODE GV'!C165</f>
        <v>phamvietvy</v>
      </c>
      <c r="X174" s="275" t="str">
        <f>'[4]CODE GV'!D165</f>
        <v>Phạm Viết</v>
      </c>
      <c r="Y174" s="275" t="str">
        <f>'[4]CODE GV'!E165</f>
        <v>Vỹ</v>
      </c>
      <c r="Z174" s="275" t="str">
        <f>'[4]CODE GV'!F165</f>
        <v>Vỹ</v>
      </c>
      <c r="AA174" s="275">
        <f>'[4]CODE GV'!G165</f>
        <v>2</v>
      </c>
      <c r="AB174" s="275" t="str">
        <f>'[4]CODE GV'!H165</f>
        <v>Tr.Khoa</v>
      </c>
      <c r="AC174" s="275" t="str">
        <f>'[4]CODE GV'!I165</f>
        <v>Kỹ sư</v>
      </c>
      <c r="AD174" s="276" t="str">
        <f>'[4]CODE GV'!J165</f>
        <v>KS.</v>
      </c>
      <c r="AE174" s="276">
        <f>'[4]CODE GV'!K165</f>
        <v>0</v>
      </c>
      <c r="AF174" s="276">
        <f>'[4]CODE GV'!L165</f>
        <v>0</v>
      </c>
      <c r="AG174" s="276">
        <f>'[4]CODE GV'!M165</f>
        <v>0</v>
      </c>
      <c r="AH174" s="276" t="str">
        <f>'[4]CODE GV'!N165</f>
        <v>0914.154.924</v>
      </c>
      <c r="AI174" s="274">
        <f>'[5]CODE GV'!O165</f>
        <v>0</v>
      </c>
    </row>
    <row r="175" spans="21:35" ht="15">
      <c r="U175" s="275" t="str">
        <f>'[4]CODE GV'!A166</f>
        <v>K.DẠY NGHỀ</v>
      </c>
      <c r="V175" s="275">
        <f>'[4]CODE GV'!B166</f>
        <v>2</v>
      </c>
      <c r="W175" s="275" t="str">
        <f>'[4]CODE GV'!C166</f>
        <v>leducgia</v>
      </c>
      <c r="X175" s="275" t="str">
        <f>'[4]CODE GV'!D166</f>
        <v>Lê Đức</v>
      </c>
      <c r="Y175" s="275" t="str">
        <f>'[4]CODE GV'!E166</f>
        <v>Gia</v>
      </c>
      <c r="Z175" s="275" t="str">
        <f>'[4]CODE GV'!F166</f>
        <v>Gia</v>
      </c>
      <c r="AA175" s="275">
        <f>'[4]CODE GV'!G166</f>
        <v>2</v>
      </c>
      <c r="AB175" s="275" t="str">
        <f>'[4]CODE GV'!H166</f>
        <v>PT.Khoa</v>
      </c>
      <c r="AC175" s="275" t="str">
        <f>'[4]CODE GV'!I166</f>
        <v>Kỹ sư</v>
      </c>
      <c r="AD175" s="276" t="str">
        <f>'[4]CODE GV'!J166</f>
        <v>KS.</v>
      </c>
      <c r="AE175" s="276">
        <f>'[4]CODE GV'!K166</f>
        <v>0</v>
      </c>
      <c r="AF175" s="276">
        <f>'[4]CODE GV'!L166</f>
        <v>0</v>
      </c>
      <c r="AG175" s="276">
        <f>'[4]CODE GV'!M166</f>
        <v>0</v>
      </c>
      <c r="AH175" s="276" t="str">
        <f>'[4]CODE GV'!N166</f>
        <v>0903.570.261</v>
      </c>
      <c r="AI175" s="274">
        <f>'[5]CODE GV'!O166</f>
        <v>0</v>
      </c>
    </row>
    <row r="176" spans="21:35" ht="15">
      <c r="U176" s="275" t="str">
        <f>'[4]CODE GV'!A167</f>
        <v>K.DẠY NGHỀ</v>
      </c>
      <c r="V176" s="275">
        <f>'[4]CODE GV'!B167</f>
        <v>3</v>
      </c>
      <c r="W176" s="275" t="str">
        <f>'[4]CODE GV'!C167</f>
        <v>tranvanthai</v>
      </c>
      <c r="X176" s="275" t="str">
        <f>'[4]CODE GV'!D167</f>
        <v>Trần Văn</v>
      </c>
      <c r="Y176" s="275" t="str">
        <f>'[4]CODE GV'!E167</f>
        <v>Thái</v>
      </c>
      <c r="Z176" s="275" t="str">
        <f>'[4]CODE GV'!F167</f>
        <v>Tr.Thái</v>
      </c>
      <c r="AA176" s="275">
        <f>'[4]CODE GV'!G167</f>
        <v>1</v>
      </c>
      <c r="AB176" s="275">
        <f>'[4]CODE GV'!H167</f>
        <v>0</v>
      </c>
      <c r="AC176" s="275" t="str">
        <f>'[4]CODE GV'!I167</f>
        <v>Kỹ sư</v>
      </c>
      <c r="AD176" s="276" t="str">
        <f>'[4]CODE GV'!J167</f>
        <v>KS.</v>
      </c>
      <c r="AE176" s="276">
        <f>'[4]CODE GV'!K167</f>
        <v>0</v>
      </c>
      <c r="AF176" s="276">
        <f>'[4]CODE GV'!L167</f>
        <v>0</v>
      </c>
      <c r="AG176" s="276">
        <f>'[4]CODE GV'!M167</f>
        <v>0</v>
      </c>
      <c r="AH176" s="276" t="str">
        <f>'[4]CODE GV'!N167</f>
        <v>0914.682.463</v>
      </c>
      <c r="AI176" s="274">
        <f>'[5]CODE GV'!O167</f>
        <v>0</v>
      </c>
    </row>
    <row r="177" spans="21:35" ht="15">
      <c r="U177" s="275" t="str">
        <f>'[4]CODE GV'!A168</f>
        <v>K.DẠY NGHỀ</v>
      </c>
      <c r="V177" s="275">
        <f>'[4]CODE GV'!B168</f>
        <v>4</v>
      </c>
      <c r="W177" s="275" t="str">
        <f>'[4]CODE GV'!C168</f>
        <v>nguyenbasau</v>
      </c>
      <c r="X177" s="275" t="str">
        <f>'[4]CODE GV'!D168</f>
        <v>Nguyễn Bá</v>
      </c>
      <c r="Y177" s="275" t="str">
        <f>'[4]CODE GV'!E168</f>
        <v>Sáu</v>
      </c>
      <c r="Z177" s="275" t="str">
        <f>'[4]CODE GV'!F168</f>
        <v>Sáu</v>
      </c>
      <c r="AA177" s="275">
        <f>'[4]CODE GV'!G168</f>
        <v>1</v>
      </c>
      <c r="AB177" s="275">
        <f>'[4]CODE GV'!H168</f>
        <v>0</v>
      </c>
      <c r="AC177" s="275" t="str">
        <f>'[4]CODE GV'!I168</f>
        <v>Kỹ sư</v>
      </c>
      <c r="AD177" s="276" t="str">
        <f>'[4]CODE GV'!J168</f>
        <v>KS.</v>
      </c>
      <c r="AE177" s="276">
        <f>'[4]CODE GV'!K168</f>
        <v>0</v>
      </c>
      <c r="AF177" s="276">
        <f>'[4]CODE GV'!L168</f>
        <v>0</v>
      </c>
      <c r="AG177" s="276">
        <f>'[4]CODE GV'!M168</f>
        <v>0</v>
      </c>
      <c r="AH177" s="276" t="str">
        <f>'[4]CODE GV'!N168</f>
        <v>0906.502.176</v>
      </c>
      <c r="AI177" s="274">
        <f>'[5]CODE GV'!O168</f>
        <v>0</v>
      </c>
    </row>
    <row r="178" spans="21:35" ht="15">
      <c r="U178" s="275" t="str">
        <f>'[4]CODE GV'!A169</f>
        <v>K.DẠY NGHỀ</v>
      </c>
      <c r="V178" s="275">
        <f>'[4]CODE GV'!B169</f>
        <v>5</v>
      </c>
      <c r="W178" s="275" t="str">
        <f>'[4]CODE GV'!C169</f>
        <v>buihuulam</v>
      </c>
      <c r="X178" s="275" t="str">
        <f>'[4]CODE GV'!D169</f>
        <v>Bùi Hữu</v>
      </c>
      <c r="Y178" s="275" t="str">
        <f>'[4]CODE GV'!E169</f>
        <v>Lắm</v>
      </c>
      <c r="Z178" s="275" t="str">
        <f>'[4]CODE GV'!F169</f>
        <v>Lắm</v>
      </c>
      <c r="AA178" s="275">
        <f>'[4]CODE GV'!G169</f>
        <v>1</v>
      </c>
      <c r="AB178" s="275">
        <f>'[4]CODE GV'!H169</f>
        <v>0</v>
      </c>
      <c r="AC178" s="275" t="str">
        <f>'[4]CODE GV'!I169</f>
        <v>Kỹ sư</v>
      </c>
      <c r="AD178" s="276" t="str">
        <f>'[4]CODE GV'!J169</f>
        <v>KS.</v>
      </c>
      <c r="AE178" s="276">
        <f>'[4]CODE GV'!K169</f>
        <v>0</v>
      </c>
      <c r="AF178" s="276">
        <f>'[4]CODE GV'!L169</f>
        <v>0</v>
      </c>
      <c r="AG178" s="276">
        <f>'[4]CODE GV'!M169</f>
        <v>0</v>
      </c>
      <c r="AH178" s="276" t="str">
        <f>'[4]CODE GV'!N169</f>
        <v>0983.195.204</v>
      </c>
      <c r="AI178" s="274">
        <f>'[5]CODE GV'!O169</f>
        <v>0</v>
      </c>
    </row>
    <row r="179" spans="21:35" ht="15">
      <c r="U179" s="275" t="str">
        <f>'[4]CODE GV'!A170</f>
        <v>K.DẠY NGHỀ</v>
      </c>
      <c r="V179" s="275">
        <f>'[4]CODE GV'!B170</f>
        <v>6</v>
      </c>
      <c r="W179" s="275" t="str">
        <f>'[4]CODE GV'!C170</f>
        <v>nguyenchiquoc</v>
      </c>
      <c r="X179" s="275" t="str">
        <f>'[4]CODE GV'!D170</f>
        <v>Nguyễn Chí</v>
      </c>
      <c r="Y179" s="275" t="str">
        <f>'[4]CODE GV'!E170</f>
        <v>Quốc</v>
      </c>
      <c r="Z179" s="275" t="str">
        <f>'[4]CODE GV'!F170</f>
        <v>Quốc</v>
      </c>
      <c r="AA179" s="275">
        <f>'[4]CODE GV'!G170</f>
        <v>1</v>
      </c>
      <c r="AB179" s="275">
        <f>'[4]CODE GV'!H170</f>
        <v>0</v>
      </c>
      <c r="AC179" s="275" t="str">
        <f>'[4]CODE GV'!I170</f>
        <v>Kỹ sư</v>
      </c>
      <c r="AD179" s="276" t="str">
        <f>'[4]CODE GV'!J170</f>
        <v>KS.</v>
      </c>
      <c r="AE179" s="276">
        <f>'[4]CODE GV'!K170</f>
        <v>0</v>
      </c>
      <c r="AF179" s="276">
        <f>'[4]CODE GV'!L170</f>
        <v>0</v>
      </c>
      <c r="AG179" s="276">
        <f>'[4]CODE GV'!M170</f>
        <v>0</v>
      </c>
      <c r="AH179" s="276" t="str">
        <f>'[4]CODE GV'!N170</f>
        <v>0167.280.9763</v>
      </c>
      <c r="AI179" s="274">
        <f>'[5]CODE GV'!O170</f>
        <v>0</v>
      </c>
    </row>
    <row r="180" spans="21:35" ht="15">
      <c r="U180" s="275" t="str">
        <f>'[4]CODE GV'!A171</f>
        <v>K.DẠY NGHỀ</v>
      </c>
      <c r="V180" s="275">
        <f>'[4]CODE GV'!B171</f>
        <v>7</v>
      </c>
      <c r="W180" s="275" t="str">
        <f>'[4]CODE GV'!C171</f>
        <v>vothanhbinh</v>
      </c>
      <c r="X180" s="275" t="str">
        <f>'[4]CODE GV'!D171</f>
        <v>Võ Thanh</v>
      </c>
      <c r="Y180" s="275" t="str">
        <f>'[4]CODE GV'!E171</f>
        <v>Bình</v>
      </c>
      <c r="Z180" s="275" t="str">
        <f>'[4]CODE GV'!F171</f>
        <v>Bình</v>
      </c>
      <c r="AA180" s="275">
        <f>'[4]CODE GV'!G171</f>
        <v>1</v>
      </c>
      <c r="AB180" s="275">
        <f>'[4]CODE GV'!H171</f>
        <v>0</v>
      </c>
      <c r="AC180" s="275" t="str">
        <f>'[4]CODE GV'!I171</f>
        <v>Kỹ sư</v>
      </c>
      <c r="AD180" s="276" t="str">
        <f>'[4]CODE GV'!J171</f>
        <v>KS.</v>
      </c>
      <c r="AE180" s="276">
        <f>'[4]CODE GV'!K171</f>
        <v>0</v>
      </c>
      <c r="AF180" s="276">
        <f>'[4]CODE GV'!L171</f>
        <v>0</v>
      </c>
      <c r="AG180" s="276">
        <f>'[4]CODE GV'!M171</f>
        <v>0</v>
      </c>
      <c r="AH180" s="276" t="str">
        <f>'[4]CODE GV'!N171</f>
        <v>0905.183.708</v>
      </c>
      <c r="AI180" s="274">
        <f>'[5]CODE GV'!O171</f>
        <v>0</v>
      </c>
    </row>
    <row r="181" spans="21:35" ht="15">
      <c r="U181" s="275" t="str">
        <f>'[4]CODE GV'!A172</f>
        <v>K.DẠY NGHỀ</v>
      </c>
      <c r="V181" s="275">
        <f>'[4]CODE GV'!B172</f>
        <v>8</v>
      </c>
      <c r="W181" s="275" t="str">
        <f>'[4]CODE GV'!C172</f>
        <v>tranvanmot</v>
      </c>
      <c r="X181" s="275" t="str">
        <f>'[4]CODE GV'!D172</f>
        <v>Trần Văn</v>
      </c>
      <c r="Y181" s="275" t="str">
        <f>'[4]CODE GV'!E172</f>
        <v>Một</v>
      </c>
      <c r="Z181" s="275" t="str">
        <f>'[4]CODE GV'!F172</f>
        <v>V.Một</v>
      </c>
      <c r="AA181" s="275">
        <f>'[4]CODE GV'!G172</f>
        <v>1</v>
      </c>
      <c r="AB181" s="275">
        <f>'[4]CODE GV'!H172</f>
        <v>0</v>
      </c>
      <c r="AC181" s="275" t="str">
        <f>'[4]CODE GV'!I172</f>
        <v>Kỹ sư</v>
      </c>
      <c r="AD181" s="276" t="str">
        <f>'[4]CODE GV'!J172</f>
        <v>KS.</v>
      </c>
      <c r="AE181" s="276">
        <f>'[4]CODE GV'!K172</f>
        <v>0</v>
      </c>
      <c r="AF181" s="276">
        <f>'[4]CODE GV'!L172</f>
        <v>0</v>
      </c>
      <c r="AG181" s="276">
        <f>'[4]CODE GV'!M172</f>
        <v>0</v>
      </c>
      <c r="AH181" s="276" t="str">
        <f>'[4]CODE GV'!N172</f>
        <v>01236.910.087</v>
      </c>
      <c r="AI181" s="274">
        <f>'[5]CODE GV'!O172</f>
        <v>0</v>
      </c>
    </row>
    <row r="182" spans="21:35" ht="15">
      <c r="U182" s="275" t="str">
        <f>'[4]CODE GV'!A173</f>
        <v>K.DẠY NGHỀ</v>
      </c>
      <c r="V182" s="275">
        <f>'[4]CODE GV'!B173</f>
        <v>9</v>
      </c>
      <c r="W182" s="275" t="str">
        <f>'[4]CODE GV'!C173</f>
        <v>lequyhoa</v>
      </c>
      <c r="X182" s="275" t="str">
        <f>'[4]CODE GV'!D173</f>
        <v>Lê Quý</v>
      </c>
      <c r="Y182" s="275" t="str">
        <f>'[4]CODE GV'!E173</f>
        <v>Hòa</v>
      </c>
      <c r="Z182" s="275" t="str">
        <f>'[4]CODE GV'!F173</f>
        <v>Q.Hòa</v>
      </c>
      <c r="AA182" s="275">
        <f>'[4]CODE GV'!G173</f>
        <v>1</v>
      </c>
      <c r="AB182" s="275">
        <f>'[4]CODE GV'!H173</f>
        <v>0</v>
      </c>
      <c r="AC182" s="275" t="str">
        <f>'[4]CODE GV'!I173</f>
        <v>HDV</v>
      </c>
      <c r="AD182" s="276" t="str">
        <f>'[4]CODE GV'!J173</f>
        <v>HDV.</v>
      </c>
      <c r="AE182" s="276">
        <f>'[4]CODE GV'!K173</f>
        <v>0</v>
      </c>
      <c r="AF182" s="276">
        <f>'[4]CODE GV'!L173</f>
        <v>0</v>
      </c>
      <c r="AG182" s="276">
        <f>'[4]CODE GV'!M173</f>
        <v>0</v>
      </c>
      <c r="AH182" s="276" t="str">
        <f>'[4]CODE GV'!N173</f>
        <v>01227.558.504</v>
      </c>
      <c r="AI182" s="274">
        <f>'[5]CODE GV'!O173</f>
        <v>0</v>
      </c>
    </row>
    <row r="183" spans="21:35" ht="15">
      <c r="U183" s="275" t="str">
        <f>'[4]CODE GV'!A174</f>
        <v>K.DẠY NGHỀ</v>
      </c>
      <c r="V183" s="275">
        <f>'[4]CODE GV'!B174</f>
        <v>10</v>
      </c>
      <c r="W183" s="275">
        <f>'[4]CODE GV'!C174</f>
        <v>0</v>
      </c>
      <c r="X183" s="275">
        <f>'[4]CODE GV'!D174</f>
        <v>0</v>
      </c>
      <c r="Y183" s="275">
        <f>'[4]CODE GV'!E174</f>
        <v>0</v>
      </c>
      <c r="Z183" s="275">
        <f>'[4]CODE GV'!F174</f>
        <v>0</v>
      </c>
      <c r="AA183" s="275">
        <f>'[4]CODE GV'!G174</f>
        <v>0</v>
      </c>
      <c r="AB183" s="275">
        <f>'[4]CODE GV'!H174</f>
        <v>0</v>
      </c>
      <c r="AC183" s="275">
        <f>'[4]CODE GV'!I174</f>
        <v>0</v>
      </c>
      <c r="AD183" s="276">
        <f>'[4]CODE GV'!J174</f>
        <v>0</v>
      </c>
      <c r="AE183" s="276">
        <f>'[4]CODE GV'!K174</f>
        <v>0</v>
      </c>
      <c r="AF183" s="276">
        <f>'[4]CODE GV'!L174</f>
        <v>0</v>
      </c>
      <c r="AG183" s="276">
        <f>'[4]CODE GV'!M174</f>
        <v>0</v>
      </c>
      <c r="AH183" s="276">
        <f>'[4]CODE GV'!N174</f>
        <v>0</v>
      </c>
      <c r="AI183" s="274">
        <f>'[5]CODE GV'!O174</f>
        <v>0</v>
      </c>
    </row>
    <row r="184" spans="21:35" ht="15">
      <c r="U184" s="275" t="str">
        <f>'[4]CODE GV'!A175</f>
        <v>K.DẠY NGHỀ</v>
      </c>
      <c r="V184" s="275">
        <f>'[4]CODE GV'!B175</f>
        <v>11</v>
      </c>
      <c r="W184" s="275">
        <f>'[4]CODE GV'!C175</f>
        <v>0</v>
      </c>
      <c r="X184" s="275">
        <f>'[4]CODE GV'!D175</f>
        <v>0</v>
      </c>
      <c r="Y184" s="275">
        <f>'[4]CODE GV'!E175</f>
        <v>0</v>
      </c>
      <c r="Z184" s="275">
        <f>'[4]CODE GV'!F175</f>
        <v>0</v>
      </c>
      <c r="AA184" s="275">
        <f>'[4]CODE GV'!G175</f>
        <v>0</v>
      </c>
      <c r="AB184" s="275">
        <f>'[4]CODE GV'!H175</f>
        <v>0</v>
      </c>
      <c r="AC184" s="275">
        <f>'[4]CODE GV'!I175</f>
        <v>0</v>
      </c>
      <c r="AD184" s="276">
        <f>'[4]CODE GV'!J175</f>
        <v>0</v>
      </c>
      <c r="AE184" s="276">
        <f>'[4]CODE GV'!K175</f>
        <v>0</v>
      </c>
      <c r="AF184" s="276">
        <f>'[4]CODE GV'!L175</f>
        <v>0</v>
      </c>
      <c r="AG184" s="276">
        <f>'[4]CODE GV'!M175</f>
        <v>0</v>
      </c>
      <c r="AH184" s="276">
        <f>'[4]CODE GV'!N175</f>
        <v>0</v>
      </c>
      <c r="AI184" s="274">
        <f>'[5]CODE GV'!O175</f>
        <v>0</v>
      </c>
    </row>
    <row r="185" spans="21:35" ht="15">
      <c r="U185" s="275" t="str">
        <f>'[4]CODE GV'!A176</f>
        <v>K.DẠY NGHỀ</v>
      </c>
      <c r="V185" s="275">
        <f>'[4]CODE GV'!B176</f>
        <v>12</v>
      </c>
      <c r="W185" s="275">
        <f>'[4]CODE GV'!C176</f>
        <v>0</v>
      </c>
      <c r="X185" s="275">
        <f>'[4]CODE GV'!D176</f>
        <v>0</v>
      </c>
      <c r="Y185" s="275">
        <f>'[4]CODE GV'!E176</f>
        <v>0</v>
      </c>
      <c r="Z185" s="275">
        <f>'[4]CODE GV'!F176</f>
        <v>0</v>
      </c>
      <c r="AA185" s="275">
        <f>'[4]CODE GV'!G176</f>
        <v>0</v>
      </c>
      <c r="AB185" s="275">
        <f>'[4]CODE GV'!H176</f>
        <v>0</v>
      </c>
      <c r="AC185" s="275">
        <f>'[4]CODE GV'!I176</f>
        <v>0</v>
      </c>
      <c r="AD185" s="276">
        <f>'[4]CODE GV'!J176</f>
        <v>0</v>
      </c>
      <c r="AE185" s="276">
        <f>'[4]CODE GV'!K176</f>
        <v>0</v>
      </c>
      <c r="AF185" s="276">
        <f>'[4]CODE GV'!L176</f>
        <v>0</v>
      </c>
      <c r="AG185" s="276">
        <f>'[4]CODE GV'!M176</f>
        <v>0</v>
      </c>
      <c r="AH185" s="276">
        <f>'[4]CODE GV'!N176</f>
        <v>0</v>
      </c>
      <c r="AI185" s="274">
        <f>'[5]CODE GV'!O176</f>
        <v>0</v>
      </c>
    </row>
    <row r="186" spans="21:35" ht="15">
      <c r="U186" s="275" t="str">
        <f>'[4]CODE GV'!A177</f>
        <v>K.DẠY NGHỀ</v>
      </c>
      <c r="V186" s="275">
        <f>'[4]CODE GV'!B177</f>
        <v>13</v>
      </c>
      <c r="W186" s="275">
        <f>'[4]CODE GV'!C177</f>
        <v>0</v>
      </c>
      <c r="X186" s="275">
        <f>'[4]CODE GV'!D177</f>
        <v>0</v>
      </c>
      <c r="Y186" s="275">
        <f>'[4]CODE GV'!E177</f>
        <v>0</v>
      </c>
      <c r="Z186" s="275">
        <f>'[4]CODE GV'!F177</f>
        <v>0</v>
      </c>
      <c r="AA186" s="275">
        <f>'[4]CODE GV'!G177</f>
        <v>0</v>
      </c>
      <c r="AB186" s="275">
        <f>'[4]CODE GV'!H177</f>
        <v>0</v>
      </c>
      <c r="AC186" s="275">
        <f>'[4]CODE GV'!I177</f>
        <v>0</v>
      </c>
      <c r="AD186" s="276">
        <f>'[4]CODE GV'!J177</f>
        <v>0</v>
      </c>
      <c r="AE186" s="276">
        <f>'[4]CODE GV'!K177</f>
        <v>0</v>
      </c>
      <c r="AF186" s="276">
        <f>'[4]CODE GV'!L177</f>
        <v>0</v>
      </c>
      <c r="AG186" s="276">
        <f>'[4]CODE GV'!M177</f>
        <v>0</v>
      </c>
      <c r="AH186" s="276">
        <f>'[4]CODE GV'!N177</f>
        <v>0</v>
      </c>
      <c r="AI186" s="274">
        <f>'[5]CODE GV'!O177</f>
        <v>0</v>
      </c>
    </row>
    <row r="187" spans="21:35" ht="15">
      <c r="U187" s="275" t="str">
        <f>'[4]CODE GV'!A178</f>
        <v>K.DẠY NGHỀ</v>
      </c>
      <c r="V187" s="275">
        <f>'[4]CODE GV'!B178</f>
        <v>14</v>
      </c>
      <c r="W187" s="275">
        <f>'[4]CODE GV'!C178</f>
        <v>0</v>
      </c>
      <c r="X187" s="275">
        <f>'[4]CODE GV'!D178</f>
        <v>0</v>
      </c>
      <c r="Y187" s="275">
        <f>'[4]CODE GV'!E178</f>
        <v>0</v>
      </c>
      <c r="Z187" s="275">
        <f>'[4]CODE GV'!F178</f>
        <v>0</v>
      </c>
      <c r="AA187" s="275">
        <f>'[4]CODE GV'!G178</f>
        <v>0</v>
      </c>
      <c r="AB187" s="275">
        <f>'[4]CODE GV'!H178</f>
        <v>0</v>
      </c>
      <c r="AC187" s="275">
        <f>'[4]CODE GV'!I178</f>
        <v>0</v>
      </c>
      <c r="AD187" s="276">
        <f>'[4]CODE GV'!J178</f>
        <v>0</v>
      </c>
      <c r="AE187" s="276">
        <f>'[4]CODE GV'!K178</f>
        <v>0</v>
      </c>
      <c r="AF187" s="276">
        <f>'[4]CODE GV'!L178</f>
        <v>0</v>
      </c>
      <c r="AG187" s="276">
        <f>'[4]CODE GV'!M178</f>
        <v>0</v>
      </c>
      <c r="AH187" s="276">
        <f>'[4]CODE GV'!N178</f>
        <v>0</v>
      </c>
      <c r="AI187" s="274">
        <f>'[5]CODE GV'!O178</f>
        <v>0</v>
      </c>
    </row>
    <row r="188" spans="21:35" ht="15">
      <c r="U188" s="275" t="str">
        <f>'[4]CODE GV'!A179</f>
        <v>K.DẠY NGHỀ</v>
      </c>
      <c r="V188" s="275">
        <f>'[4]CODE GV'!B179</f>
        <v>15</v>
      </c>
      <c r="W188" s="275">
        <f>'[4]CODE GV'!C179</f>
        <v>0</v>
      </c>
      <c r="X188" s="275">
        <f>'[4]CODE GV'!D179</f>
        <v>0</v>
      </c>
      <c r="Y188" s="275">
        <f>'[4]CODE GV'!E179</f>
        <v>0</v>
      </c>
      <c r="Z188" s="275">
        <f>'[4]CODE GV'!F179</f>
        <v>0</v>
      </c>
      <c r="AA188" s="275">
        <f>'[4]CODE GV'!G179</f>
        <v>0</v>
      </c>
      <c r="AB188" s="275">
        <f>'[4]CODE GV'!H179</f>
        <v>0</v>
      </c>
      <c r="AC188" s="275">
        <f>'[4]CODE GV'!I179</f>
        <v>0</v>
      </c>
      <c r="AD188" s="276">
        <f>'[4]CODE GV'!J179</f>
        <v>0</v>
      </c>
      <c r="AE188" s="276">
        <f>'[4]CODE GV'!K179</f>
        <v>0</v>
      </c>
      <c r="AF188" s="276">
        <f>'[4]CODE GV'!L179</f>
        <v>0</v>
      </c>
      <c r="AG188" s="276">
        <f>'[4]CODE GV'!M179</f>
        <v>0</v>
      </c>
      <c r="AH188" s="276">
        <f>'[4]CODE GV'!N179</f>
        <v>0</v>
      </c>
      <c r="AI188" s="274">
        <f>'[5]CODE GV'!O179</f>
        <v>0</v>
      </c>
    </row>
    <row r="189" spans="21:35" ht="15">
      <c r="U189" s="275" t="str">
        <f>'[4]CODE GV'!A180</f>
        <v>K.DẠY NGHỀ</v>
      </c>
      <c r="V189" s="275">
        <f>'[4]CODE GV'!B180</f>
        <v>16</v>
      </c>
      <c r="W189" s="275">
        <f>'[4]CODE GV'!C180</f>
        <v>0</v>
      </c>
      <c r="X189" s="275">
        <f>'[4]CODE GV'!D180</f>
        <v>0</v>
      </c>
      <c r="Y189" s="275">
        <f>'[4]CODE GV'!E180</f>
        <v>0</v>
      </c>
      <c r="Z189" s="275">
        <f>'[4]CODE GV'!F180</f>
        <v>0</v>
      </c>
      <c r="AA189" s="275">
        <f>'[4]CODE GV'!G180</f>
        <v>0</v>
      </c>
      <c r="AB189" s="275">
        <f>'[4]CODE GV'!H180</f>
        <v>0</v>
      </c>
      <c r="AC189" s="275">
        <f>'[4]CODE GV'!I180</f>
        <v>0</v>
      </c>
      <c r="AD189" s="276">
        <f>'[4]CODE GV'!J180</f>
        <v>0</v>
      </c>
      <c r="AE189" s="276">
        <f>'[4]CODE GV'!K180</f>
        <v>0</v>
      </c>
      <c r="AF189" s="276">
        <f>'[4]CODE GV'!L180</f>
        <v>0</v>
      </c>
      <c r="AG189" s="276">
        <f>'[4]CODE GV'!M180</f>
        <v>0</v>
      </c>
      <c r="AH189" s="276">
        <f>'[4]CODE GV'!N180</f>
        <v>0</v>
      </c>
      <c r="AI189" s="274">
        <f>'[5]CODE GV'!O180</f>
        <v>0</v>
      </c>
    </row>
    <row r="190" spans="21:35" ht="15">
      <c r="U190" s="275" t="str">
        <f>'[4]CODE GV'!A181</f>
        <v>K.DẠY NGHỀ</v>
      </c>
      <c r="V190" s="275">
        <f>'[4]CODE GV'!B181</f>
        <v>17</v>
      </c>
      <c r="W190" s="275">
        <f>'[4]CODE GV'!C181</f>
        <v>0</v>
      </c>
      <c r="X190" s="275">
        <f>'[4]CODE GV'!D181</f>
        <v>0</v>
      </c>
      <c r="Y190" s="275">
        <f>'[4]CODE GV'!E181</f>
        <v>0</v>
      </c>
      <c r="Z190" s="275">
        <f>'[4]CODE GV'!F181</f>
        <v>0</v>
      </c>
      <c r="AA190" s="275">
        <f>'[4]CODE GV'!G181</f>
        <v>0</v>
      </c>
      <c r="AB190" s="275">
        <f>'[4]CODE GV'!H181</f>
        <v>0</v>
      </c>
      <c r="AC190" s="275">
        <f>'[4]CODE GV'!I181</f>
        <v>0</v>
      </c>
      <c r="AD190" s="276">
        <f>'[4]CODE GV'!J181</f>
        <v>0</v>
      </c>
      <c r="AE190" s="276">
        <f>'[4]CODE GV'!K181</f>
        <v>0</v>
      </c>
      <c r="AF190" s="276">
        <f>'[4]CODE GV'!L181</f>
        <v>0</v>
      </c>
      <c r="AG190" s="276">
        <f>'[4]CODE GV'!M181</f>
        <v>0</v>
      </c>
      <c r="AH190" s="276">
        <f>'[4]CODE GV'!N181</f>
        <v>0</v>
      </c>
      <c r="AI190" s="274">
        <f>'[5]CODE GV'!O181</f>
        <v>0</v>
      </c>
    </row>
    <row r="191" spans="21:35" ht="15">
      <c r="U191" s="275" t="str">
        <f>'[4]CODE GV'!A182</f>
        <v>K.DẠY NGHỀ</v>
      </c>
      <c r="V191" s="275">
        <f>'[4]CODE GV'!B182</f>
        <v>18</v>
      </c>
      <c r="W191" s="275">
        <f>'[4]CODE GV'!C182</f>
        <v>0</v>
      </c>
      <c r="X191" s="275">
        <f>'[4]CODE GV'!D182</f>
        <v>0</v>
      </c>
      <c r="Y191" s="275">
        <f>'[4]CODE GV'!E182</f>
        <v>0</v>
      </c>
      <c r="Z191" s="275">
        <f>'[4]CODE GV'!F182</f>
        <v>0</v>
      </c>
      <c r="AA191" s="275">
        <f>'[4]CODE GV'!G182</f>
        <v>0</v>
      </c>
      <c r="AB191" s="275">
        <f>'[4]CODE GV'!H182</f>
        <v>0</v>
      </c>
      <c r="AC191" s="275">
        <f>'[4]CODE GV'!I182</f>
        <v>0</v>
      </c>
      <c r="AD191" s="276">
        <f>'[4]CODE GV'!J182</f>
        <v>0</v>
      </c>
      <c r="AE191" s="276">
        <f>'[4]CODE GV'!K182</f>
        <v>0</v>
      </c>
      <c r="AF191" s="276">
        <f>'[4]CODE GV'!L182</f>
        <v>0</v>
      </c>
      <c r="AG191" s="276">
        <f>'[4]CODE GV'!M182</f>
        <v>0</v>
      </c>
      <c r="AH191" s="276">
        <f>'[4]CODE GV'!N182</f>
        <v>0</v>
      </c>
      <c r="AI191" s="274">
        <f>'[5]CODE GV'!O182</f>
        <v>0</v>
      </c>
    </row>
    <row r="192" spans="21:35" ht="15">
      <c r="U192" s="275" t="str">
        <f>'[4]CODE GV'!A183</f>
        <v>K.DẠY NGHỀ</v>
      </c>
      <c r="V192" s="275">
        <f>'[4]CODE GV'!B183</f>
        <v>19</v>
      </c>
      <c r="W192" s="275">
        <f>'[4]CODE GV'!C183</f>
        <v>0</v>
      </c>
      <c r="X192" s="275">
        <f>'[4]CODE GV'!D183</f>
        <v>0</v>
      </c>
      <c r="Y192" s="275">
        <f>'[4]CODE GV'!E183</f>
        <v>0</v>
      </c>
      <c r="Z192" s="275">
        <f>'[4]CODE GV'!F183</f>
        <v>0</v>
      </c>
      <c r="AA192" s="275">
        <f>'[4]CODE GV'!G183</f>
        <v>0</v>
      </c>
      <c r="AB192" s="275">
        <f>'[4]CODE GV'!H183</f>
        <v>0</v>
      </c>
      <c r="AC192" s="275">
        <f>'[4]CODE GV'!I183</f>
        <v>0</v>
      </c>
      <c r="AD192" s="276">
        <f>'[4]CODE GV'!J183</f>
        <v>0</v>
      </c>
      <c r="AE192" s="276">
        <f>'[4]CODE GV'!K183</f>
        <v>0</v>
      </c>
      <c r="AF192" s="276">
        <f>'[4]CODE GV'!L183</f>
        <v>0</v>
      </c>
      <c r="AG192" s="276">
        <f>'[4]CODE GV'!M183</f>
        <v>0</v>
      </c>
      <c r="AH192" s="276">
        <f>'[4]CODE GV'!N183</f>
        <v>0</v>
      </c>
      <c r="AI192" s="274">
        <f>'[5]CODE GV'!O183</f>
        <v>0</v>
      </c>
    </row>
    <row r="193" spans="21:35" ht="15">
      <c r="U193" s="275" t="str">
        <f>'[4]CODE GV'!A184</f>
        <v>K.DẠY NGHỀ</v>
      </c>
      <c r="V193" s="275">
        <f>'[4]CODE GV'!B184</f>
        <v>20</v>
      </c>
      <c r="W193" s="275">
        <f>'[4]CODE GV'!C184</f>
        <v>0</v>
      </c>
      <c r="X193" s="275">
        <f>'[4]CODE GV'!D184</f>
        <v>0</v>
      </c>
      <c r="Y193" s="275">
        <f>'[4]CODE GV'!E184</f>
        <v>0</v>
      </c>
      <c r="Z193" s="275">
        <f>'[4]CODE GV'!F184</f>
        <v>0</v>
      </c>
      <c r="AA193" s="275">
        <f>'[4]CODE GV'!G184</f>
        <v>0</v>
      </c>
      <c r="AB193" s="275">
        <f>'[4]CODE GV'!H184</f>
        <v>0</v>
      </c>
      <c r="AC193" s="275">
        <f>'[4]CODE GV'!I184</f>
        <v>0</v>
      </c>
      <c r="AD193" s="276">
        <f>'[4]CODE GV'!J184</f>
        <v>0</v>
      </c>
      <c r="AE193" s="276">
        <f>'[4]CODE GV'!K184</f>
        <v>0</v>
      </c>
      <c r="AF193" s="276">
        <f>'[4]CODE GV'!L184</f>
        <v>0</v>
      </c>
      <c r="AG193" s="276">
        <f>'[4]CODE GV'!M184</f>
        <v>0</v>
      </c>
      <c r="AH193" s="276">
        <f>'[4]CODE GV'!N184</f>
        <v>0</v>
      </c>
      <c r="AI193" s="274">
        <f>'[5]CODE GV'!O184</f>
        <v>0</v>
      </c>
    </row>
    <row r="194" spans="21:35" ht="15">
      <c r="U194" s="275" t="str">
        <f>'[4]CODE GV'!A185</f>
        <v>K.KH CƠ BẢN</v>
      </c>
      <c r="V194" s="275" t="str">
        <f>'[4]CODE GV'!B185</f>
        <v>VII</v>
      </c>
      <c r="W194" s="275">
        <f>'[4]CODE GV'!C185</f>
        <v>0</v>
      </c>
      <c r="X194" s="275">
        <f>'[4]CODE GV'!D185</f>
        <v>0</v>
      </c>
      <c r="Y194" s="275">
        <f>'[4]CODE GV'!E185</f>
        <v>0</v>
      </c>
      <c r="Z194" s="275">
        <f>'[4]CODE GV'!F185</f>
        <v>0</v>
      </c>
      <c r="AA194" s="275">
        <f>'[4]CODE GV'!G185</f>
        <v>0</v>
      </c>
      <c r="AB194" s="275">
        <f>'[4]CODE GV'!H185</f>
        <v>0</v>
      </c>
      <c r="AC194" s="275">
        <f>'[4]CODE GV'!I185</f>
        <v>0</v>
      </c>
      <c r="AD194" s="276">
        <f>'[4]CODE GV'!J185</f>
        <v>0</v>
      </c>
      <c r="AE194" s="276">
        <f>'[4]CODE GV'!K185</f>
        <v>0</v>
      </c>
      <c r="AF194" s="276">
        <f>'[4]CODE GV'!L185</f>
        <v>0</v>
      </c>
      <c r="AG194" s="276">
        <f>'[4]CODE GV'!M185</f>
        <v>0</v>
      </c>
      <c r="AH194" s="276" t="str">
        <f>'[4]CODE GV'!N185</f>
        <v>057.3821845</v>
      </c>
      <c r="AI194" s="274">
        <f>'[5]CODE GV'!O185</f>
        <v>0</v>
      </c>
    </row>
    <row r="195" spans="21:35" ht="15">
      <c r="U195" s="275" t="str">
        <f>'[4]CODE GV'!A186</f>
        <v>K.KH CƠ BẢN</v>
      </c>
      <c r="V195" s="275">
        <f>'[4]CODE GV'!B186</f>
        <v>1</v>
      </c>
      <c r="W195" s="275" t="str">
        <f>'[4]CODE GV'!C186</f>
        <v>duongvandanh</v>
      </c>
      <c r="X195" s="275" t="str">
        <f>'[4]CODE GV'!D186</f>
        <v>Dương Văn</v>
      </c>
      <c r="Y195" s="275" t="str">
        <f>'[4]CODE GV'!E186</f>
        <v>Danh</v>
      </c>
      <c r="Z195" s="275" t="str">
        <f>'[4]CODE GV'!F186</f>
        <v>Danh</v>
      </c>
      <c r="AA195" s="275">
        <f>'[4]CODE GV'!G186</f>
        <v>2</v>
      </c>
      <c r="AB195" s="275" t="str">
        <f>'[4]CODE GV'!H186</f>
        <v>Tr.Khoa</v>
      </c>
      <c r="AC195" s="275" t="str">
        <f>'[4]CODE GV'!I186</f>
        <v>Thạc sỹ</v>
      </c>
      <c r="AD195" s="276" t="str">
        <f>'[4]CODE GV'!J186</f>
        <v>ThS.</v>
      </c>
      <c r="AE195" s="276">
        <f>'[4]CODE GV'!K186</f>
        <v>0</v>
      </c>
      <c r="AF195" s="276">
        <f>'[4]CODE GV'!L186</f>
        <v>0</v>
      </c>
      <c r="AG195" s="276">
        <f>'[4]CODE GV'!M186</f>
        <v>0</v>
      </c>
      <c r="AH195" s="276" t="str">
        <f>'[4]CODE GV'!N186</f>
        <v>0989.977.440</v>
      </c>
      <c r="AI195" s="274">
        <f>'[5]CODE GV'!O186</f>
        <v>0</v>
      </c>
    </row>
    <row r="196" spans="21:35" ht="15">
      <c r="U196" s="275" t="str">
        <f>'[4]CODE GV'!A187</f>
        <v>K.KH CƠ BẢN</v>
      </c>
      <c r="V196" s="275">
        <f>'[4]CODE GV'!B187</f>
        <v>2</v>
      </c>
      <c r="W196" s="275" t="str">
        <f>'[4]CODE GV'!C187</f>
        <v>daovanduong</v>
      </c>
      <c r="X196" s="275" t="str">
        <f>'[4]CODE GV'!D187</f>
        <v>Đào Văn</v>
      </c>
      <c r="Y196" s="275" t="str">
        <f>'[4]CODE GV'!E187</f>
        <v>Dương</v>
      </c>
      <c r="Z196" s="275" t="str">
        <f>'[4]CODE GV'!F187</f>
        <v>Dương</v>
      </c>
      <c r="AA196" s="275">
        <f>'[4]CODE GV'!G187</f>
        <v>1</v>
      </c>
      <c r="AB196" s="275">
        <f>'[4]CODE GV'!H187</f>
        <v>0</v>
      </c>
      <c r="AC196" s="275" t="str">
        <f>'[4]CODE GV'!I187</f>
        <v>Thạc sỹ</v>
      </c>
      <c r="AD196" s="276" t="str">
        <f>'[4]CODE GV'!J187</f>
        <v>ThS.</v>
      </c>
      <c r="AE196" s="276">
        <f>'[4]CODE GV'!K187</f>
        <v>0</v>
      </c>
      <c r="AF196" s="276" t="str">
        <f>'[4]CODE GV'!L187</f>
        <v>(Đang làm nghiên cứu sinh)</v>
      </c>
      <c r="AG196" s="276">
        <f>'[4]CODE GV'!M187</f>
        <v>0</v>
      </c>
      <c r="AH196" s="276" t="str">
        <f>'[4]CODE GV'!N187</f>
        <v>0978.869.440</v>
      </c>
      <c r="AI196" s="274">
        <f>'[5]CODE GV'!O187</f>
        <v>0</v>
      </c>
    </row>
    <row r="197" spans="21:35" ht="15">
      <c r="U197" s="275" t="str">
        <f>'[4]CODE GV'!A188</f>
        <v>K.KH CƠ BẢN</v>
      </c>
      <c r="V197" s="275">
        <f>'[4]CODE GV'!B188</f>
        <v>3</v>
      </c>
      <c r="W197" s="275" t="str">
        <f>'[4]CODE GV'!C188</f>
        <v>doanvanhiep</v>
      </c>
      <c r="X197" s="275" t="str">
        <f>'[4]CODE GV'!D188</f>
        <v>Đoàn Văn </v>
      </c>
      <c r="Y197" s="275" t="str">
        <f>'[4]CODE GV'!E188</f>
        <v>Hiệp</v>
      </c>
      <c r="Z197" s="275" t="str">
        <f>'[4]CODE GV'!F188</f>
        <v>Hiệp</v>
      </c>
      <c r="AA197" s="275">
        <f>'[4]CODE GV'!G188</f>
        <v>1</v>
      </c>
      <c r="AB197" s="275" t="str">
        <f>'[4]CODE GV'!H188</f>
        <v>P.Khoa</v>
      </c>
      <c r="AC197" s="275" t="str">
        <f>'[4]CODE GV'!I188</f>
        <v>Thạc sỹ</v>
      </c>
      <c r="AD197" s="276" t="str">
        <f>'[4]CODE GV'!J188</f>
        <v>ThS.</v>
      </c>
      <c r="AE197" s="276">
        <f>'[4]CODE GV'!K188</f>
        <v>0</v>
      </c>
      <c r="AF197" s="276">
        <f>'[4]CODE GV'!L188</f>
        <v>0</v>
      </c>
      <c r="AG197" s="276">
        <f>'[4]CODE GV'!M188</f>
        <v>0</v>
      </c>
      <c r="AH197" s="276" t="str">
        <f>'[4]CODE GV'!N188</f>
        <v>0983.375.426</v>
      </c>
      <c r="AI197" s="274">
        <f>'[5]CODE GV'!O188</f>
        <v>0</v>
      </c>
    </row>
    <row r="198" spans="21:35" ht="15">
      <c r="U198" s="275" t="str">
        <f>'[4]CODE GV'!A189</f>
        <v>K.KH CƠ BẢN</v>
      </c>
      <c r="V198" s="275">
        <f>'[4]CODE GV'!B189</f>
        <v>4</v>
      </c>
      <c r="W198" s="275" t="str">
        <f>'[4]CODE GV'!C189</f>
        <v>lephonglam</v>
      </c>
      <c r="X198" s="275" t="str">
        <f>'[4]CODE GV'!D189</f>
        <v>Lê Phong</v>
      </c>
      <c r="Y198" s="275" t="str">
        <f>'[4]CODE GV'!E189</f>
        <v>Lâm</v>
      </c>
      <c r="Z198" s="275" t="str">
        <f>'[4]CODE GV'!F189</f>
        <v>Lâm</v>
      </c>
      <c r="AA198" s="275">
        <f>'[4]CODE GV'!G189</f>
        <v>1</v>
      </c>
      <c r="AB198" s="275" t="str">
        <f>'[4]CODE GV'!H189</f>
        <v>TBM</v>
      </c>
      <c r="AC198" s="275" t="str">
        <f>'[4]CODE GV'!I189</f>
        <v>Thạc sỹ</v>
      </c>
      <c r="AD198" s="276" t="str">
        <f>'[4]CODE GV'!J189</f>
        <v>ThS.</v>
      </c>
      <c r="AE198" s="276">
        <f>'[4]CODE GV'!K189</f>
        <v>0</v>
      </c>
      <c r="AF198" s="276">
        <f>'[4]CODE GV'!L189</f>
        <v>0</v>
      </c>
      <c r="AG198" s="276">
        <f>'[4]CODE GV'!M189</f>
        <v>0</v>
      </c>
      <c r="AH198" s="276" t="str">
        <f>'[4]CODE GV'!N189</f>
        <v>0914.154.360</v>
      </c>
      <c r="AI198" s="274">
        <f>'[5]CODE GV'!O189</f>
        <v>0</v>
      </c>
    </row>
    <row r="199" spans="21:35" ht="15">
      <c r="U199" s="275" t="str">
        <f>'[4]CODE GV'!A190</f>
        <v>K.KH CƠ BẢN</v>
      </c>
      <c r="V199" s="275">
        <f>'[4]CODE GV'!B190</f>
        <v>5</v>
      </c>
      <c r="W199" s="275" t="str">
        <f>'[4]CODE GV'!C190</f>
        <v>lenhattan</v>
      </c>
      <c r="X199" s="275" t="str">
        <f>'[4]CODE GV'!D190</f>
        <v>Lê Nhật</v>
      </c>
      <c r="Y199" s="275" t="str">
        <f>'[4]CODE GV'!E190</f>
        <v>Tân</v>
      </c>
      <c r="Z199" s="275" t="str">
        <f>'[4]CODE GV'!F190</f>
        <v>Nh.Tân</v>
      </c>
      <c r="AA199" s="275">
        <f>'[4]CODE GV'!G190</f>
        <v>1</v>
      </c>
      <c r="AB199" s="275">
        <f>'[4]CODE GV'!H190</f>
        <v>0</v>
      </c>
      <c r="AC199" s="275" t="str">
        <f>'[4]CODE GV'!I190</f>
        <v>Thạc sỹ</v>
      </c>
      <c r="AD199" s="276" t="str">
        <f>'[4]CODE GV'!J190</f>
        <v>ThS.</v>
      </c>
      <c r="AE199" s="276">
        <f>'[4]CODE GV'!K190</f>
        <v>0</v>
      </c>
      <c r="AF199" s="276" t="str">
        <f>'[4]CODE GV'!L190</f>
        <v>(Đang làm nghiên cứu sinh)</v>
      </c>
      <c r="AG199" s="276">
        <f>'[4]CODE GV'!M190</f>
        <v>0</v>
      </c>
      <c r="AH199" s="276" t="str">
        <f>'[4]CODE GV'!N190</f>
        <v>0164.750.6266</v>
      </c>
      <c r="AI199" s="274">
        <f>'[5]CODE GV'!O190</f>
        <v>0</v>
      </c>
    </row>
    <row r="200" spans="21:35" ht="15">
      <c r="U200" s="275" t="str">
        <f>'[4]CODE GV'!A191</f>
        <v>K.KH CƠ BẢN</v>
      </c>
      <c r="V200" s="275">
        <f>'[4]CODE GV'!B191</f>
        <v>6</v>
      </c>
      <c r="W200" s="275" t="str">
        <f>'[4]CODE GV'!C191</f>
        <v>ngothihong</v>
      </c>
      <c r="X200" s="275" t="str">
        <f>'[4]CODE GV'!D191</f>
        <v>Ngô Thị</v>
      </c>
      <c r="Y200" s="275" t="str">
        <f>'[4]CODE GV'!E191</f>
        <v>Hồng</v>
      </c>
      <c r="Z200" s="275" t="str">
        <f>'[4]CODE GV'!F191</f>
        <v>Th.Hồng</v>
      </c>
      <c r="AA200" s="275">
        <f>'[4]CODE GV'!G191</f>
        <v>1</v>
      </c>
      <c r="AB200" s="275">
        <f>'[4]CODE GV'!H191</f>
        <v>0</v>
      </c>
      <c r="AC200" s="275" t="str">
        <f>'[4]CODE GV'!I191</f>
        <v>Thạc sỹ</v>
      </c>
      <c r="AD200" s="276" t="str">
        <f>'[4]CODE GV'!J191</f>
        <v>ThS.</v>
      </c>
      <c r="AE200" s="276">
        <f>'[4]CODE GV'!K191</f>
        <v>0</v>
      </c>
      <c r="AF200" s="276">
        <f>'[4]CODE GV'!L191</f>
        <v>0</v>
      </c>
      <c r="AG200" s="276">
        <f>'[4]CODE GV'!M191</f>
        <v>0</v>
      </c>
      <c r="AH200" s="276" t="str">
        <f>'[4]CODE GV'!N191</f>
        <v>0166.738.6925</v>
      </c>
      <c r="AI200" s="274">
        <f>'[5]CODE GV'!O191</f>
        <v>0</v>
      </c>
    </row>
    <row r="201" spans="21:35" ht="15">
      <c r="U201" s="275" t="str">
        <f>'[4]CODE GV'!A192</f>
        <v>K.KH CƠ BẢN</v>
      </c>
      <c r="V201" s="275">
        <f>'[4]CODE GV'!B192</f>
        <v>7</v>
      </c>
      <c r="W201" s="275" t="str">
        <f>'[4]CODE GV'!C192</f>
        <v>hothithan</v>
      </c>
      <c r="X201" s="275" t="str">
        <f>'[4]CODE GV'!D192</f>
        <v>Hồ Thị</v>
      </c>
      <c r="Y201" s="275" t="str">
        <f>'[4]CODE GV'!E192</f>
        <v>Thân</v>
      </c>
      <c r="Z201" s="275" t="str">
        <f>'[4]CODE GV'!F192</f>
        <v>Th.Thân</v>
      </c>
      <c r="AA201" s="275">
        <f>'[4]CODE GV'!G192</f>
        <v>1</v>
      </c>
      <c r="AB201" s="275">
        <f>'[4]CODE GV'!H192</f>
        <v>0</v>
      </c>
      <c r="AC201" s="275" t="str">
        <f>'[4]CODE GV'!I192</f>
        <v>Thạc sỹ</v>
      </c>
      <c r="AD201" s="276" t="str">
        <f>'[4]CODE GV'!J192</f>
        <v>ThS.</v>
      </c>
      <c r="AE201" s="276">
        <f>'[4]CODE GV'!K192</f>
        <v>0</v>
      </c>
      <c r="AF201" s="276">
        <f>'[4]CODE GV'!L192</f>
        <v>0</v>
      </c>
      <c r="AG201" s="276">
        <f>'[4]CODE GV'!M192</f>
        <v>0</v>
      </c>
      <c r="AH201" s="276" t="str">
        <f>'[4]CODE GV'!N192</f>
        <v>0984.553.444</v>
      </c>
      <c r="AI201" s="274">
        <f>'[5]CODE GV'!O192</f>
        <v>0</v>
      </c>
    </row>
    <row r="202" spans="21:35" ht="15">
      <c r="U202" s="275" t="str">
        <f>'[4]CODE GV'!A193</f>
        <v>K.KH CƠ BẢN</v>
      </c>
      <c r="V202" s="275">
        <f>'[4]CODE GV'!B193</f>
        <v>8</v>
      </c>
      <c r="W202" s="275" t="str">
        <f>'[4]CODE GV'!C193</f>
        <v>lethiloan</v>
      </c>
      <c r="X202" s="275" t="str">
        <f>'[4]CODE GV'!D193</f>
        <v>Lê Thị</v>
      </c>
      <c r="Y202" s="275" t="str">
        <f>'[4]CODE GV'!E193</f>
        <v>Loan</v>
      </c>
      <c r="Z202" s="275" t="str">
        <f>'[4]CODE GV'!F193</f>
        <v>Th.Loan</v>
      </c>
      <c r="AA202" s="275">
        <f>'[4]CODE GV'!G193</f>
        <v>1</v>
      </c>
      <c r="AB202" s="275">
        <f>'[4]CODE GV'!H193</f>
        <v>0</v>
      </c>
      <c r="AC202" s="275" t="str">
        <f>'[4]CODE GV'!I193</f>
        <v>Thạc sỹ</v>
      </c>
      <c r="AD202" s="276" t="str">
        <f>'[4]CODE GV'!J193</f>
        <v>ThS.</v>
      </c>
      <c r="AE202" s="276">
        <f>'[4]CODE GV'!K193</f>
        <v>0</v>
      </c>
      <c r="AF202" s="276">
        <f>'[4]CODE GV'!L193</f>
        <v>0</v>
      </c>
      <c r="AG202" s="276">
        <f>'[4]CODE GV'!M193</f>
        <v>0</v>
      </c>
      <c r="AH202" s="276" t="str">
        <f>'[4]CODE GV'!N193</f>
        <v>0978.691.524</v>
      </c>
      <c r="AI202" s="274">
        <f>'[5]CODE GV'!O193</f>
        <v>0</v>
      </c>
    </row>
    <row r="203" spans="21:35" ht="15">
      <c r="U203" s="275" t="str">
        <f>'[4]CODE GV'!A194</f>
        <v>K.KH CƠ BẢN</v>
      </c>
      <c r="V203" s="275">
        <f>'[4]CODE GV'!B194</f>
        <v>9</v>
      </c>
      <c r="W203" s="275" t="str">
        <f>'[4]CODE GV'!C194</f>
        <v>laivanhoc</v>
      </c>
      <c r="X203" s="275" t="str">
        <f>'[4]CODE GV'!D194</f>
        <v>Lại Văn</v>
      </c>
      <c r="Y203" s="275" t="str">
        <f>'[4]CODE GV'!E194</f>
        <v>Học</v>
      </c>
      <c r="Z203" s="275" t="str">
        <f>'[4]CODE GV'!F194</f>
        <v>V.Học</v>
      </c>
      <c r="AA203" s="275">
        <f>'[4]CODE GV'!G194</f>
        <v>1</v>
      </c>
      <c r="AB203" s="275">
        <f>'[4]CODE GV'!H194</f>
        <v>0</v>
      </c>
      <c r="AC203" s="275" t="str">
        <f>'[4]CODE GV'!I194</f>
        <v>Cử nhân</v>
      </c>
      <c r="AD203" s="276" t="str">
        <f>'[4]CODE GV'!J194</f>
        <v>CN.</v>
      </c>
      <c r="AE203" s="276">
        <f>'[4]CODE GV'!K194</f>
        <v>0</v>
      </c>
      <c r="AF203" s="276">
        <f>'[4]CODE GV'!L194</f>
        <v>0</v>
      </c>
      <c r="AG203" s="276">
        <f>'[4]CODE GV'!M194</f>
        <v>0</v>
      </c>
      <c r="AH203" s="276" t="str">
        <f>'[4]CODE GV'!N194</f>
        <v>0973,899,456</v>
      </c>
      <c r="AI203" s="274">
        <f>'[5]CODE GV'!O194</f>
        <v>0</v>
      </c>
    </row>
    <row r="204" spans="21:35" ht="15">
      <c r="U204" s="275" t="str">
        <f>'[4]CODE GV'!A195</f>
        <v>K.KH CƠ BẢN</v>
      </c>
      <c r="V204" s="275">
        <f>'[4]CODE GV'!B195</f>
        <v>10</v>
      </c>
      <c r="W204" s="275" t="str">
        <f>'[4]CODE GV'!C195</f>
        <v>dangthongtuan</v>
      </c>
      <c r="X204" s="275" t="str">
        <f>'[4]CODE GV'!D195</f>
        <v>Đặng Thông</v>
      </c>
      <c r="Y204" s="275" t="str">
        <f>'[4]CODE GV'!E195</f>
        <v>Tuấn</v>
      </c>
      <c r="Z204" s="275" t="str">
        <f>'[4]CODE GV'!F195</f>
        <v>T.Tuấn</v>
      </c>
      <c r="AA204" s="275">
        <f>'[4]CODE GV'!G195</f>
        <v>1</v>
      </c>
      <c r="AB204" s="275">
        <f>'[4]CODE GV'!H195</f>
        <v>0</v>
      </c>
      <c r="AC204" s="275" t="str">
        <f>'[4]CODE GV'!I195</f>
        <v>Cử nhân</v>
      </c>
      <c r="AD204" s="276" t="str">
        <f>'[4]CODE GV'!J195</f>
        <v>CN.</v>
      </c>
      <c r="AE204" s="276">
        <f>'[4]CODE GV'!K195</f>
        <v>0</v>
      </c>
      <c r="AF204" s="276">
        <f>'[4]CODE GV'!L195</f>
        <v>0</v>
      </c>
      <c r="AG204" s="276">
        <f>'[4]CODE GV'!M195</f>
        <v>0</v>
      </c>
      <c r="AH204" s="276" t="str">
        <f>'[4]CODE GV'!N195</f>
        <v>0978.544.372</v>
      </c>
      <c r="AI204" s="274">
        <f>'[5]CODE GV'!O195</f>
        <v>0</v>
      </c>
    </row>
    <row r="205" spans="21:35" ht="15">
      <c r="U205" s="275" t="str">
        <f>'[4]CODE GV'!A196</f>
        <v>K.KH CƠ BẢN</v>
      </c>
      <c r="V205" s="275">
        <f>'[4]CODE GV'!B196</f>
        <v>11</v>
      </c>
      <c r="W205" s="275" t="str">
        <f>'[4]CODE GV'!C196</f>
        <v>nguyenvanminh</v>
      </c>
      <c r="X205" s="275" t="str">
        <f>'[4]CODE GV'!D196</f>
        <v>Nguyễn Văn </v>
      </c>
      <c r="Y205" s="275" t="str">
        <f>'[4]CODE GV'!E196</f>
        <v>Minh</v>
      </c>
      <c r="Z205" s="275" t="str">
        <f>'[4]CODE GV'!F196</f>
        <v>Minh</v>
      </c>
      <c r="AA205" s="275">
        <f>'[4]CODE GV'!G196</f>
        <v>1</v>
      </c>
      <c r="AB205" s="275">
        <f>'[4]CODE GV'!H196</f>
        <v>0</v>
      </c>
      <c r="AC205" s="275" t="str">
        <f>'[4]CODE GV'!I196</f>
        <v>Cử nhân</v>
      </c>
      <c r="AD205" s="276" t="str">
        <f>'[4]CODE GV'!J196</f>
        <v>CN.</v>
      </c>
      <c r="AE205" s="276">
        <f>'[4]CODE GV'!K196</f>
        <v>0</v>
      </c>
      <c r="AF205" s="276">
        <f>'[4]CODE GV'!L196</f>
        <v>0</v>
      </c>
      <c r="AG205" s="276">
        <f>'[4]CODE GV'!M196</f>
        <v>0</v>
      </c>
      <c r="AH205" s="276" t="str">
        <f>'[4]CODE GV'!N196</f>
        <v>0983.847.307</v>
      </c>
      <c r="AI205" s="274">
        <f>'[5]CODE GV'!O196</f>
        <v>0</v>
      </c>
    </row>
    <row r="206" spans="21:35" ht="15">
      <c r="U206" s="275" t="str">
        <f>'[4]CODE GV'!A197</f>
        <v>K.KH CƠ BẢN</v>
      </c>
      <c r="V206" s="275">
        <f>'[4]CODE GV'!B197</f>
        <v>12</v>
      </c>
      <c r="W206" s="275" t="str">
        <f>'[4]CODE GV'!C197</f>
        <v>phamthanhxuan</v>
      </c>
      <c r="X206" s="275" t="str">
        <f>'[4]CODE GV'!D197</f>
        <v>Phạm Thanh</v>
      </c>
      <c r="Y206" s="275" t="str">
        <f>'[4]CODE GV'!E197</f>
        <v>Xuân</v>
      </c>
      <c r="Z206" s="275" t="str">
        <f>'[4]CODE GV'!F197</f>
        <v>Xuân</v>
      </c>
      <c r="AA206" s="275">
        <f>'[4]CODE GV'!G197</f>
        <v>1</v>
      </c>
      <c r="AB206" s="275">
        <f>'[4]CODE GV'!H197</f>
        <v>0</v>
      </c>
      <c r="AC206" s="275" t="str">
        <f>'[4]CODE GV'!I197</f>
        <v>HDV</v>
      </c>
      <c r="AD206" s="276" t="str">
        <f>'[4]CODE GV'!J197</f>
        <v>HDV.</v>
      </c>
      <c r="AE206" s="276">
        <f>'[4]CODE GV'!K197</f>
        <v>0</v>
      </c>
      <c r="AF206" s="276">
        <f>'[4]CODE GV'!L197</f>
        <v>0</v>
      </c>
      <c r="AG206" s="276">
        <f>'[4]CODE GV'!M197</f>
        <v>0</v>
      </c>
      <c r="AH206" s="276" t="str">
        <f>'[4]CODE GV'!N197</f>
        <v>0949.217.057</v>
      </c>
      <c r="AI206" s="274">
        <f>'[5]CODE GV'!O197</f>
        <v>0</v>
      </c>
    </row>
    <row r="207" spans="21:35" ht="15">
      <c r="U207" s="275" t="str">
        <f>'[4]CODE GV'!A198</f>
        <v>K.KH CƠ BẢN</v>
      </c>
      <c r="V207" s="275">
        <f>'[4]CODE GV'!B198</f>
        <v>13</v>
      </c>
      <c r="W207" s="275" t="str">
        <f>'[4]CODE GV'!C198</f>
        <v>levandong</v>
      </c>
      <c r="X207" s="275" t="str">
        <f>'[4]CODE GV'!D198</f>
        <v>Lê Văn</v>
      </c>
      <c r="Y207" s="275" t="str">
        <f>'[4]CODE GV'!E198</f>
        <v>Đông</v>
      </c>
      <c r="Z207" s="275" t="str">
        <f>'[4]CODE GV'!F198</f>
        <v>V.Đông</v>
      </c>
      <c r="AA207" s="275">
        <f>'[4]CODE GV'!G198</f>
        <v>1</v>
      </c>
      <c r="AB207" s="275">
        <f>'[4]CODE GV'!H198</f>
        <v>0</v>
      </c>
      <c r="AC207" s="275" t="str">
        <f>'[4]CODE GV'!I198</f>
        <v>Thạc sỹ</v>
      </c>
      <c r="AD207" s="276" t="str">
        <f>'[4]CODE GV'!J198</f>
        <v>ThS.</v>
      </c>
      <c r="AE207" s="276">
        <f>'[4]CODE GV'!K198</f>
        <v>0</v>
      </c>
      <c r="AF207" s="276">
        <f>'[4]CODE GV'!L198</f>
        <v>0</v>
      </c>
      <c r="AG207" s="276">
        <f>'[4]CODE GV'!M198</f>
        <v>0</v>
      </c>
      <c r="AH207" s="276" t="str">
        <f>'[4]CODE GV'!N198</f>
        <v>0905.800.477</v>
      </c>
      <c r="AI207" s="274">
        <f>'[5]CODE GV'!O198</f>
        <v>0</v>
      </c>
    </row>
    <row r="208" spans="21:35" ht="15">
      <c r="U208" s="275" t="str">
        <f>'[4]CODE GV'!A199</f>
        <v>K.KH CƠ BẢN</v>
      </c>
      <c r="V208" s="275">
        <f>'[4]CODE GV'!B199</f>
        <v>14</v>
      </c>
      <c r="W208" s="275" t="str">
        <f>'[4]CODE GV'!C199</f>
        <v>phanngochieu</v>
      </c>
      <c r="X208" s="275" t="str">
        <f>'[4]CODE GV'!D199</f>
        <v>Phan Ngọc</v>
      </c>
      <c r="Y208" s="275" t="str">
        <f>'[4]CODE GV'!E199</f>
        <v>Hiếu</v>
      </c>
      <c r="Z208" s="275" t="str">
        <f>'[4]CODE GV'!F199</f>
        <v>N.Hiếu</v>
      </c>
      <c r="AA208" s="275">
        <f>'[4]CODE GV'!G199</f>
        <v>1</v>
      </c>
      <c r="AB208" s="275">
        <f>'[4]CODE GV'!H199</f>
        <v>0</v>
      </c>
      <c r="AC208" s="275" t="str">
        <f>'[4]CODE GV'!I199</f>
        <v>Thạc sỹ</v>
      </c>
      <c r="AD208" s="276" t="str">
        <f>'[4]CODE GV'!J199</f>
        <v>ThS.</v>
      </c>
      <c r="AE208" s="276">
        <f>'[4]CODE GV'!K199</f>
        <v>0</v>
      </c>
      <c r="AF208" s="276">
        <f>'[4]CODE GV'!L199</f>
        <v>0</v>
      </c>
      <c r="AG208" s="276">
        <f>'[4]CODE GV'!M199</f>
        <v>0</v>
      </c>
      <c r="AH208" s="276" t="str">
        <f>'[4]CODE GV'!N199</f>
        <v>0942028697</v>
      </c>
      <c r="AI208" s="274">
        <f>'[5]CODE GV'!O199</f>
        <v>0</v>
      </c>
    </row>
    <row r="209" spans="21:35" ht="15">
      <c r="U209" s="275" t="str">
        <f>'[4]CODE GV'!A200</f>
        <v>K.KH CƠ BẢN</v>
      </c>
      <c r="V209" s="275">
        <f>'[4]CODE GV'!B200</f>
        <v>15</v>
      </c>
      <c r="W209" s="275" t="str">
        <f>'[4]CODE GV'!C200</f>
        <v>nguyenthitrang</v>
      </c>
      <c r="X209" s="275" t="str">
        <f>'[4]CODE GV'!D200</f>
        <v>Nguyễn Thị</v>
      </c>
      <c r="Y209" s="275" t="str">
        <f>'[4]CODE GV'!E200</f>
        <v>Trang</v>
      </c>
      <c r="Z209" s="275" t="str">
        <f>'[4]CODE GV'!F200</f>
        <v>Th.Trang</v>
      </c>
      <c r="AA209" s="275">
        <f>'[4]CODE GV'!G200</f>
        <v>1</v>
      </c>
      <c r="AB209" s="275">
        <f>'[4]CODE GV'!H200</f>
        <v>0</v>
      </c>
      <c r="AC209" s="275" t="str">
        <f>'[4]CODE GV'!I200</f>
        <v>Thạc sỹ</v>
      </c>
      <c r="AD209" s="276" t="str">
        <f>'[4]CODE GV'!J200</f>
        <v>ThS.</v>
      </c>
      <c r="AE209" s="276">
        <f>'[4]CODE GV'!K200</f>
        <v>0</v>
      </c>
      <c r="AF209" s="276">
        <f>'[4]CODE GV'!L200</f>
        <v>0</v>
      </c>
      <c r="AG209" s="276">
        <f>'[4]CODE GV'!M200</f>
        <v>0</v>
      </c>
      <c r="AH209" s="276" t="str">
        <f>'[4]CODE GV'!N200</f>
        <v>0913,400,306</v>
      </c>
      <c r="AI209" s="274">
        <f>'[5]CODE GV'!O200</f>
        <v>0</v>
      </c>
    </row>
    <row r="210" spans="21:35" ht="15">
      <c r="U210" s="275" t="str">
        <f>'[4]CODE GV'!A201</f>
        <v>K.KH CƠ BẢN</v>
      </c>
      <c r="V210" s="275">
        <f>'[4]CODE GV'!B201</f>
        <v>16</v>
      </c>
      <c r="W210" s="275" t="str">
        <f>'[4]CODE GV'!C201</f>
        <v>nguyenbaphi</v>
      </c>
      <c r="X210" s="275" t="str">
        <f>'[4]CODE GV'!D201</f>
        <v>Nguyễn Bá</v>
      </c>
      <c r="Y210" s="275" t="str">
        <f>'[4]CODE GV'!E201</f>
        <v>Phi</v>
      </c>
      <c r="Z210" s="275" t="str">
        <f>'[4]CODE GV'!F201</f>
        <v>B.Phi</v>
      </c>
      <c r="AA210" s="275">
        <f>'[4]CODE GV'!G201</f>
        <v>1</v>
      </c>
      <c r="AB210" s="275">
        <f>'[4]CODE GV'!H201</f>
        <v>0</v>
      </c>
      <c r="AC210" s="275" t="str">
        <f>'[4]CODE GV'!I201</f>
        <v>Tiến sỹ</v>
      </c>
      <c r="AD210" s="276" t="str">
        <f>'[4]CODE GV'!J201</f>
        <v>TS.</v>
      </c>
      <c r="AE210" s="276">
        <f>'[4]CODE GV'!K201</f>
        <v>0</v>
      </c>
      <c r="AF210" s="276">
        <f>'[4]CODE GV'!L201</f>
        <v>0</v>
      </c>
      <c r="AG210" s="276">
        <f>'[4]CODE GV'!M201</f>
        <v>0</v>
      </c>
      <c r="AH210" s="276" t="str">
        <f>'[4]CODE GV'!N201</f>
        <v>0977.632.040</v>
      </c>
      <c r="AI210" s="274">
        <f>'[5]CODE GV'!O201</f>
        <v>0</v>
      </c>
    </row>
    <row r="211" spans="21:35" ht="15">
      <c r="U211" s="275" t="str">
        <f>'[4]CODE GV'!A202</f>
        <v>K.KH CƠ BẢN</v>
      </c>
      <c r="V211" s="275">
        <f>'[4]CODE GV'!B202</f>
        <v>17</v>
      </c>
      <c r="W211" s="275">
        <f>'[4]CODE GV'!C202</f>
        <v>0</v>
      </c>
      <c r="X211" s="275">
        <f>'[4]CODE GV'!D202</f>
        <v>0</v>
      </c>
      <c r="Y211" s="275">
        <f>'[4]CODE GV'!E202</f>
        <v>0</v>
      </c>
      <c r="Z211" s="275">
        <f>'[4]CODE GV'!F202</f>
        <v>0</v>
      </c>
      <c r="AA211" s="275">
        <f>'[4]CODE GV'!G202</f>
        <v>0</v>
      </c>
      <c r="AB211" s="275">
        <f>'[4]CODE GV'!H202</f>
        <v>0</v>
      </c>
      <c r="AC211" s="275">
        <f>'[4]CODE GV'!I202</f>
        <v>0</v>
      </c>
      <c r="AD211" s="276">
        <f>'[4]CODE GV'!J202</f>
        <v>0</v>
      </c>
      <c r="AE211" s="276">
        <f>'[4]CODE GV'!K202</f>
        <v>0</v>
      </c>
      <c r="AF211" s="276">
        <f>'[4]CODE GV'!L202</f>
        <v>0</v>
      </c>
      <c r="AG211" s="276">
        <f>'[4]CODE GV'!M202</f>
        <v>0</v>
      </c>
      <c r="AH211" s="276">
        <f>'[4]CODE GV'!N202</f>
        <v>0</v>
      </c>
      <c r="AI211" s="274">
        <f>'[5]CODE GV'!O202</f>
        <v>0</v>
      </c>
    </row>
    <row r="212" spans="21:35" ht="15">
      <c r="U212" s="275" t="str">
        <f>'[4]CODE GV'!A203</f>
        <v>K.KH CƠ BẢN</v>
      </c>
      <c r="V212" s="275">
        <f>'[4]CODE GV'!B203</f>
        <v>18</v>
      </c>
      <c r="W212" s="275">
        <f>'[4]CODE GV'!C203</f>
        <v>0</v>
      </c>
      <c r="X212" s="275">
        <f>'[4]CODE GV'!D203</f>
        <v>0</v>
      </c>
      <c r="Y212" s="275">
        <f>'[4]CODE GV'!E203</f>
        <v>0</v>
      </c>
      <c r="Z212" s="275">
        <f>'[4]CODE GV'!F203</f>
        <v>0</v>
      </c>
      <c r="AA212" s="275">
        <f>'[4]CODE GV'!G203</f>
        <v>0</v>
      </c>
      <c r="AB212" s="275">
        <f>'[4]CODE GV'!H203</f>
        <v>0</v>
      </c>
      <c r="AC212" s="275">
        <f>'[4]CODE GV'!I203</f>
        <v>0</v>
      </c>
      <c r="AD212" s="276">
        <f>'[4]CODE GV'!J203</f>
        <v>0</v>
      </c>
      <c r="AE212" s="276">
        <f>'[4]CODE GV'!K203</f>
        <v>0</v>
      </c>
      <c r="AF212" s="276">
        <f>'[4]CODE GV'!L203</f>
        <v>0</v>
      </c>
      <c r="AG212" s="276">
        <f>'[4]CODE GV'!M203</f>
        <v>0</v>
      </c>
      <c r="AH212" s="276">
        <f>'[4]CODE GV'!N203</f>
        <v>0</v>
      </c>
      <c r="AI212" s="274">
        <f>'[5]CODE GV'!O203</f>
        <v>0</v>
      </c>
    </row>
    <row r="213" spans="21:35" ht="15">
      <c r="U213" s="275" t="str">
        <f>'[4]CODE GV'!A204</f>
        <v>K.KH CƠ BẢN</v>
      </c>
      <c r="V213" s="275">
        <f>'[4]CODE GV'!B204</f>
        <v>19</v>
      </c>
      <c r="W213" s="275">
        <f>'[4]CODE GV'!C204</f>
        <v>0</v>
      </c>
      <c r="X213" s="275">
        <f>'[4]CODE GV'!D204</f>
        <v>0</v>
      </c>
      <c r="Y213" s="275">
        <f>'[4]CODE GV'!E204</f>
        <v>0</v>
      </c>
      <c r="Z213" s="275">
        <f>'[4]CODE GV'!F204</f>
        <v>0</v>
      </c>
      <c r="AA213" s="275">
        <f>'[4]CODE GV'!G204</f>
        <v>0</v>
      </c>
      <c r="AB213" s="275">
        <f>'[4]CODE GV'!H204</f>
        <v>0</v>
      </c>
      <c r="AC213" s="275">
        <f>'[4]CODE GV'!I204</f>
        <v>0</v>
      </c>
      <c r="AD213" s="276">
        <f>'[4]CODE GV'!J204</f>
        <v>0</v>
      </c>
      <c r="AE213" s="276">
        <f>'[4]CODE GV'!K204</f>
        <v>0</v>
      </c>
      <c r="AF213" s="276">
        <f>'[4]CODE GV'!L204</f>
        <v>0</v>
      </c>
      <c r="AG213" s="276">
        <f>'[4]CODE GV'!M204</f>
        <v>0</v>
      </c>
      <c r="AH213" s="276">
        <f>'[4]CODE GV'!N204</f>
        <v>0</v>
      </c>
      <c r="AI213" s="274">
        <f>'[5]CODE GV'!O204</f>
        <v>0</v>
      </c>
    </row>
    <row r="214" spans="21:35" ht="15">
      <c r="U214" s="275" t="str">
        <f>'[4]CODE GV'!A205</f>
        <v>K.KH CƠ BẢN</v>
      </c>
      <c r="V214" s="275">
        <f>'[4]CODE GV'!B205</f>
        <v>20</v>
      </c>
      <c r="W214" s="275">
        <f>'[4]CODE GV'!C205</f>
        <v>0</v>
      </c>
      <c r="X214" s="275">
        <f>'[4]CODE GV'!D205</f>
        <v>0</v>
      </c>
      <c r="Y214" s="275">
        <f>'[4]CODE GV'!E205</f>
        <v>0</v>
      </c>
      <c r="Z214" s="275">
        <f>'[4]CODE GV'!F205</f>
        <v>0</v>
      </c>
      <c r="AA214" s="275">
        <f>'[4]CODE GV'!G205</f>
        <v>0</v>
      </c>
      <c r="AB214" s="275">
        <f>'[4]CODE GV'!H205</f>
        <v>0</v>
      </c>
      <c r="AC214" s="275">
        <f>'[4]CODE GV'!I205</f>
        <v>0</v>
      </c>
      <c r="AD214" s="276">
        <f>'[4]CODE GV'!J205</f>
        <v>0</v>
      </c>
      <c r="AE214" s="276">
        <f>'[4]CODE GV'!K205</f>
        <v>0</v>
      </c>
      <c r="AF214" s="276">
        <f>'[4]CODE GV'!L205</f>
        <v>0</v>
      </c>
      <c r="AG214" s="276">
        <f>'[4]CODE GV'!M205</f>
        <v>0</v>
      </c>
      <c r="AH214" s="276">
        <f>'[4]CODE GV'!N205</f>
        <v>0</v>
      </c>
      <c r="AI214" s="274">
        <f>'[5]CODE GV'!O205</f>
        <v>0</v>
      </c>
    </row>
    <row r="215" spans="21:35" ht="15">
      <c r="U215" s="275" t="str">
        <f>'[4]CODE GV'!A206</f>
        <v>K.LL CHÍNH TRỊ</v>
      </c>
      <c r="V215" s="275" t="str">
        <f>'[4]CODE GV'!B206</f>
        <v>VIII</v>
      </c>
      <c r="W215" s="275">
        <f>'[4]CODE GV'!C206</f>
        <v>0</v>
      </c>
      <c r="X215" s="275">
        <f>'[4]CODE GV'!D206</f>
        <v>0</v>
      </c>
      <c r="Y215" s="275">
        <f>'[4]CODE GV'!E206</f>
        <v>0</v>
      </c>
      <c r="Z215" s="275">
        <f>'[4]CODE GV'!F206</f>
        <v>0</v>
      </c>
      <c r="AA215" s="275">
        <f>'[4]CODE GV'!G206</f>
        <v>0</v>
      </c>
      <c r="AB215" s="275">
        <f>'[4]CODE GV'!H206</f>
        <v>0</v>
      </c>
      <c r="AC215" s="275">
        <f>'[4]CODE GV'!I206</f>
        <v>0</v>
      </c>
      <c r="AD215" s="276">
        <f>'[4]CODE GV'!J206</f>
        <v>0</v>
      </c>
      <c r="AE215" s="276">
        <f>'[4]CODE GV'!K206</f>
        <v>0</v>
      </c>
      <c r="AF215" s="276">
        <f>'[4]CODE GV'!L206</f>
        <v>0</v>
      </c>
      <c r="AG215" s="276">
        <f>'[4]CODE GV'!M206</f>
        <v>0</v>
      </c>
      <c r="AH215" s="276" t="str">
        <f>'[4]CODE GV'!N206</f>
        <v>057.3821043</v>
      </c>
      <c r="AI215" s="274">
        <f>'[5]CODE GV'!O206</f>
        <v>0</v>
      </c>
    </row>
    <row r="216" spans="21:35" ht="15">
      <c r="U216" s="275" t="str">
        <f>'[4]CODE GV'!A207</f>
        <v>K.LL CHÍNH TRỊ</v>
      </c>
      <c r="V216" s="275">
        <f>'[4]CODE GV'!B207</f>
        <v>1</v>
      </c>
      <c r="W216" s="275" t="str">
        <f>'[4]CODE GV'!C207</f>
        <v>hoangvanty</v>
      </c>
      <c r="X216" s="275" t="str">
        <f>'[4]CODE GV'!D207</f>
        <v>Hoàng Văn</v>
      </c>
      <c r="Y216" s="275" t="str">
        <f>'[4]CODE GV'!E207</f>
        <v>Tý</v>
      </c>
      <c r="Z216" s="275" t="str">
        <f>'[4]CODE GV'!F207</f>
        <v>Tý</v>
      </c>
      <c r="AA216" s="275">
        <f>'[4]CODE GV'!G207</f>
        <v>2</v>
      </c>
      <c r="AB216" s="275" t="str">
        <f>'[4]CODE GV'!H207</f>
        <v>PT.Khoa</v>
      </c>
      <c r="AC216" s="275" t="str">
        <f>'[4]CODE GV'!I207</f>
        <v>Cử nhân</v>
      </c>
      <c r="AD216" s="276" t="str">
        <f>'[4]CODE GV'!J207</f>
        <v>CN.</v>
      </c>
      <c r="AE216" s="276">
        <f>'[4]CODE GV'!K207</f>
        <v>0</v>
      </c>
      <c r="AF216" s="276">
        <f>'[4]CODE GV'!L207</f>
        <v>0</v>
      </c>
      <c r="AG216" s="276">
        <f>'[4]CODE GV'!M207</f>
        <v>0</v>
      </c>
      <c r="AH216" s="276" t="str">
        <f>'[4]CODE GV'!N207</f>
        <v>0903.589,227</v>
      </c>
      <c r="AI216" s="274">
        <f>'[5]CODE GV'!O207</f>
        <v>0</v>
      </c>
    </row>
    <row r="217" spans="21:35" ht="15">
      <c r="U217" s="275" t="str">
        <f>'[4]CODE GV'!A208</f>
        <v>K.LL CHÍNH TRỊ</v>
      </c>
      <c r="V217" s="275">
        <f>'[4]CODE GV'!B208</f>
        <v>2</v>
      </c>
      <c r="W217" s="275" t="str">
        <f>'[4]CODE GV'!C208</f>
        <v>lesontung</v>
      </c>
      <c r="X217" s="275" t="str">
        <f>'[4]CODE GV'!D208</f>
        <v>Lê Sơn</v>
      </c>
      <c r="Y217" s="275" t="str">
        <f>'[4]CODE GV'!E208</f>
        <v>Tùng</v>
      </c>
      <c r="Z217" s="275" t="str">
        <f>'[4]CODE GV'!F208</f>
        <v>Tùng</v>
      </c>
      <c r="AA217" s="275">
        <f>'[4]CODE GV'!G208</f>
        <v>2</v>
      </c>
      <c r="AB217" s="275">
        <f>'[4]CODE GV'!H208</f>
        <v>0</v>
      </c>
      <c r="AC217" s="275" t="str">
        <f>'[4]CODE GV'!I208</f>
        <v>Thạc sỹ</v>
      </c>
      <c r="AD217" s="276" t="str">
        <f>'[4]CODE GV'!J208</f>
        <v>ThS.</v>
      </c>
      <c r="AE217" s="276">
        <f>'[4]CODE GV'!K208</f>
        <v>0</v>
      </c>
      <c r="AF217" s="276">
        <f>'[4]CODE GV'!L208</f>
        <v>0</v>
      </c>
      <c r="AG217" s="276">
        <f>'[4]CODE GV'!M208</f>
        <v>0</v>
      </c>
      <c r="AH217" s="276" t="str">
        <f>'[4]CODE GV'!N208</f>
        <v>0914.187.570</v>
      </c>
      <c r="AI217" s="274">
        <f>'[5]CODE GV'!O208</f>
        <v>0</v>
      </c>
    </row>
    <row r="218" spans="21:35" ht="15">
      <c r="U218" s="275" t="str">
        <f>'[4]CODE GV'!A209</f>
        <v>K.LL CHÍNH TRỊ</v>
      </c>
      <c r="V218" s="275">
        <f>'[4]CODE GV'!B209</f>
        <v>3</v>
      </c>
      <c r="W218" s="275" t="str">
        <f>'[4]CODE GV'!C209</f>
        <v>nguyenthanhdao</v>
      </c>
      <c r="X218" s="275" t="str">
        <f>'[4]CODE GV'!D209</f>
        <v>Nguyễn Thành</v>
      </c>
      <c r="Y218" s="275" t="str">
        <f>'[4]CODE GV'!E209</f>
        <v>Đạo</v>
      </c>
      <c r="Z218" s="275" t="str">
        <f>'[4]CODE GV'!F209</f>
        <v>Đạo</v>
      </c>
      <c r="AA218" s="275">
        <f>'[4]CODE GV'!G209</f>
        <v>1</v>
      </c>
      <c r="AB218" s="275" t="str">
        <f>'[4]CODE GV'!H209</f>
        <v>TBM</v>
      </c>
      <c r="AC218" s="275" t="str">
        <f>'[4]CODE GV'!I209</f>
        <v>Thạc sỹ</v>
      </c>
      <c r="AD218" s="276" t="str">
        <f>'[4]CODE GV'!J209</f>
        <v>ThS.</v>
      </c>
      <c r="AE218" s="276">
        <f>'[4]CODE GV'!K209</f>
        <v>0</v>
      </c>
      <c r="AF218" s="276">
        <f>'[4]CODE GV'!L209</f>
        <v>0</v>
      </c>
      <c r="AG218" s="276">
        <f>'[4]CODE GV'!M209</f>
        <v>0</v>
      </c>
      <c r="AH218" s="276" t="str">
        <f>'[4]CODE GV'!N209</f>
        <v>0942.032.592</v>
      </c>
      <c r="AI218" s="274">
        <f>'[5]CODE GV'!O209</f>
        <v>0</v>
      </c>
    </row>
    <row r="219" spans="21:35" ht="15">
      <c r="U219" s="275" t="str">
        <f>'[4]CODE GV'!A210</f>
        <v>K.LL CHÍNH TRỊ</v>
      </c>
      <c r="V219" s="275">
        <f>'[4]CODE GV'!B210</f>
        <v>4</v>
      </c>
      <c r="W219" s="275" t="str">
        <f>'[4]CODE GV'!C210</f>
        <v>nguyenthihoakieu</v>
      </c>
      <c r="X219" s="275" t="str">
        <f>'[4]CODE GV'!D210</f>
        <v>Nguyễn Thị Hoa</v>
      </c>
      <c r="Y219" s="275" t="str">
        <f>'[4]CODE GV'!E210</f>
        <v>Kiều</v>
      </c>
      <c r="Z219" s="275" t="str">
        <f>'[4]CODE GV'!F210</f>
        <v>Kiều</v>
      </c>
      <c r="AA219" s="275">
        <f>'[4]CODE GV'!G210</f>
        <v>1</v>
      </c>
      <c r="AB219" s="275">
        <f>'[4]CODE GV'!H210</f>
        <v>0</v>
      </c>
      <c r="AC219" s="275" t="str">
        <f>'[4]CODE GV'!I210</f>
        <v>Thạc sỹ</v>
      </c>
      <c r="AD219" s="276" t="str">
        <f>'[4]CODE GV'!J210</f>
        <v>ThS.</v>
      </c>
      <c r="AE219" s="276">
        <f>'[4]CODE GV'!K210</f>
        <v>0</v>
      </c>
      <c r="AF219" s="276">
        <f>'[4]CODE GV'!L210</f>
        <v>0</v>
      </c>
      <c r="AG219" s="276">
        <f>'[4]CODE GV'!M210</f>
        <v>0</v>
      </c>
      <c r="AH219" s="276" t="str">
        <f>'[4]CODE GV'!N210</f>
        <v>0916.008.135</v>
      </c>
      <c r="AI219" s="274">
        <f>'[5]CODE GV'!O210</f>
        <v>0</v>
      </c>
    </row>
    <row r="220" spans="21:35" ht="15">
      <c r="U220" s="275" t="str">
        <f>'[4]CODE GV'!A211</f>
        <v>K.LL CHÍNH TRỊ</v>
      </c>
      <c r="V220" s="275">
        <f>'[4]CODE GV'!B211</f>
        <v>5</v>
      </c>
      <c r="W220" s="275" t="str">
        <f>'[4]CODE GV'!C211</f>
        <v>nguyentandung</v>
      </c>
      <c r="X220" s="275" t="str">
        <f>'[4]CODE GV'!D211</f>
        <v>Nguyễn Tấn</v>
      </c>
      <c r="Y220" s="275" t="str">
        <f>'[4]CODE GV'!E211</f>
        <v>Dũng</v>
      </c>
      <c r="Z220" s="275" t="str">
        <f>'[4]CODE GV'!F211</f>
        <v>N.Dũng</v>
      </c>
      <c r="AA220" s="275">
        <f>'[4]CODE GV'!G211</f>
        <v>1</v>
      </c>
      <c r="AB220" s="275">
        <f>'[4]CODE GV'!H211</f>
        <v>0</v>
      </c>
      <c r="AC220" s="275" t="str">
        <f>'[4]CODE GV'!I211</f>
        <v>Cử nhân</v>
      </c>
      <c r="AD220" s="276" t="str">
        <f>'[4]CODE GV'!J211</f>
        <v>CN.</v>
      </c>
      <c r="AE220" s="276">
        <f>'[4]CODE GV'!K211</f>
        <v>0</v>
      </c>
      <c r="AF220" s="276">
        <f>'[4]CODE GV'!L211</f>
        <v>0</v>
      </c>
      <c r="AG220" s="276">
        <f>'[4]CODE GV'!M211</f>
        <v>0</v>
      </c>
      <c r="AH220" s="276" t="str">
        <f>'[4]CODE GV'!N211</f>
        <v>0122.699.4841</v>
      </c>
      <c r="AI220" s="274">
        <f>'[5]CODE GV'!O211</f>
        <v>0</v>
      </c>
    </row>
    <row r="221" spans="21:35" ht="15">
      <c r="U221" s="275" t="str">
        <f>'[4]CODE GV'!A212</f>
        <v>K.LL CHÍNH TRỊ</v>
      </c>
      <c r="V221" s="275">
        <f>'[4]CODE GV'!B212</f>
        <v>6</v>
      </c>
      <c r="W221" s="275" t="str">
        <f>'[4]CODE GV'!C212</f>
        <v>lethimen</v>
      </c>
      <c r="X221" s="275" t="str">
        <f>'[4]CODE GV'!D212</f>
        <v>Lê Thị </v>
      </c>
      <c r="Y221" s="275" t="str">
        <f>'[4]CODE GV'!E212</f>
        <v>Mến</v>
      </c>
      <c r="Z221" s="275" t="str">
        <f>'[4]CODE GV'!F212</f>
        <v>Mến</v>
      </c>
      <c r="AA221" s="275">
        <f>'[4]CODE GV'!G212</f>
        <v>1</v>
      </c>
      <c r="AB221" s="275">
        <f>'[4]CODE GV'!H212</f>
        <v>0</v>
      </c>
      <c r="AC221" s="275" t="str">
        <f>'[4]CODE GV'!I212</f>
        <v>Cử nhân</v>
      </c>
      <c r="AD221" s="276" t="str">
        <f>'[4]CODE GV'!J212</f>
        <v>CN.</v>
      </c>
      <c r="AE221" s="276">
        <f>'[4]CODE GV'!K212</f>
        <v>0</v>
      </c>
      <c r="AF221" s="276">
        <f>'[4]CODE GV'!L212</f>
        <v>0</v>
      </c>
      <c r="AG221" s="276">
        <f>'[4]CODE GV'!M212</f>
        <v>0</v>
      </c>
      <c r="AH221" s="276" t="str">
        <f>'[4]CODE GV'!N212</f>
        <v>0975.572.583</v>
      </c>
      <c r="AI221" s="274">
        <f>'[5]CODE GV'!O212</f>
        <v>0</v>
      </c>
    </row>
    <row r="222" spans="21:35" ht="15">
      <c r="U222" s="275" t="str">
        <f>'[4]CODE GV'!A213</f>
        <v>K.LL CHÍNH TRỊ</v>
      </c>
      <c r="V222" s="275">
        <f>'[4]CODE GV'!B213</f>
        <v>7</v>
      </c>
      <c r="W222" s="275" t="str">
        <f>'[4]CODE GV'!C213</f>
        <v>nguyenthitien</v>
      </c>
      <c r="X222" s="275" t="str">
        <f>'[4]CODE GV'!D213</f>
        <v>Nguyễn Thị</v>
      </c>
      <c r="Y222" s="275" t="str">
        <f>'[4]CODE GV'!E213</f>
        <v>Tiến</v>
      </c>
      <c r="Z222" s="275" t="str">
        <f>'[4]CODE GV'!F213</f>
        <v>T.Tiến</v>
      </c>
      <c r="AA222" s="275">
        <f>'[4]CODE GV'!G213</f>
        <v>1</v>
      </c>
      <c r="AB222" s="275">
        <f>'[4]CODE GV'!H213</f>
        <v>0</v>
      </c>
      <c r="AC222" s="275" t="str">
        <f>'[4]CODE GV'!I213</f>
        <v>Cử nhân</v>
      </c>
      <c r="AD222" s="276" t="str">
        <f>'[4]CODE GV'!J213</f>
        <v>CN.</v>
      </c>
      <c r="AE222" s="276">
        <f>'[4]CODE GV'!K213</f>
        <v>0</v>
      </c>
      <c r="AF222" s="276">
        <f>'[4]CODE GV'!L213</f>
        <v>0</v>
      </c>
      <c r="AG222" s="276">
        <f>'[4]CODE GV'!M213</f>
        <v>0</v>
      </c>
      <c r="AH222" s="276" t="str">
        <f>'[4]CODE GV'!N213</f>
        <v>0916.032.086</v>
      </c>
      <c r="AI222" s="274">
        <f>'[5]CODE GV'!O213</f>
        <v>0</v>
      </c>
    </row>
    <row r="223" spans="21:35" ht="15">
      <c r="U223" s="275" t="str">
        <f>'[4]CODE GV'!A214</f>
        <v>K.LL CHÍNH TRỊ</v>
      </c>
      <c r="V223" s="275">
        <f>'[4]CODE GV'!B214</f>
        <v>8</v>
      </c>
      <c r="W223" s="275" t="str">
        <f>'[4]CODE GV'!C214</f>
        <v>voxuanhoi</v>
      </c>
      <c r="X223" s="275" t="str">
        <f>'[4]CODE GV'!D214</f>
        <v>Võ Xuân</v>
      </c>
      <c r="Y223" s="275" t="str">
        <f>'[4]CODE GV'!E214</f>
        <v>Hội</v>
      </c>
      <c r="Z223" s="275" t="str">
        <f>'[4]CODE GV'!F214</f>
        <v>X.Hội</v>
      </c>
      <c r="AA223" s="275">
        <f>'[4]CODE GV'!G214</f>
        <v>1</v>
      </c>
      <c r="AB223" s="275">
        <f>'[4]CODE GV'!H214</f>
        <v>0</v>
      </c>
      <c r="AC223" s="275" t="str">
        <f>'[4]CODE GV'!I214</f>
        <v>Thạc sỹ</v>
      </c>
      <c r="AD223" s="276" t="str">
        <f>'[4]CODE GV'!J214</f>
        <v>ThS.</v>
      </c>
      <c r="AE223" s="276">
        <f>'[4]CODE GV'!K214</f>
        <v>0</v>
      </c>
      <c r="AF223" s="276">
        <f>'[4]CODE GV'!L214</f>
        <v>0</v>
      </c>
      <c r="AG223" s="276">
        <f>'[4]CODE GV'!M214</f>
        <v>0</v>
      </c>
      <c r="AH223" s="276" t="str">
        <f>'[4]CODE GV'!N214</f>
        <v>0127,850,66,96</v>
      </c>
      <c r="AI223" s="274">
        <f>'[5]CODE GV'!O214</f>
        <v>0</v>
      </c>
    </row>
    <row r="224" spans="21:35" ht="15">
      <c r="U224" s="275" t="str">
        <f>'[4]CODE GV'!A215</f>
        <v>K.LL CHÍNH TRỊ</v>
      </c>
      <c r="V224" s="275">
        <f>'[4]CODE GV'!B215</f>
        <v>9</v>
      </c>
      <c r="W224" s="275">
        <f>'[4]CODE GV'!C215</f>
        <v>0</v>
      </c>
      <c r="X224" s="275">
        <f>'[4]CODE GV'!D215</f>
        <v>0</v>
      </c>
      <c r="Y224" s="275">
        <f>'[4]CODE GV'!E215</f>
        <v>0</v>
      </c>
      <c r="Z224" s="275">
        <f>'[4]CODE GV'!F215</f>
        <v>0</v>
      </c>
      <c r="AA224" s="275">
        <f>'[4]CODE GV'!G215</f>
        <v>0</v>
      </c>
      <c r="AB224" s="275">
        <f>'[4]CODE GV'!H215</f>
        <v>0</v>
      </c>
      <c r="AC224" s="275">
        <f>'[4]CODE GV'!I215</f>
        <v>0</v>
      </c>
      <c r="AD224" s="276">
        <f>'[4]CODE GV'!J215</f>
        <v>0</v>
      </c>
      <c r="AE224" s="276">
        <f>'[4]CODE GV'!K215</f>
        <v>0</v>
      </c>
      <c r="AF224" s="276">
        <f>'[4]CODE GV'!L215</f>
        <v>0</v>
      </c>
      <c r="AG224" s="276">
        <f>'[4]CODE GV'!M215</f>
        <v>0</v>
      </c>
      <c r="AH224" s="276">
        <f>'[4]CODE GV'!N215</f>
        <v>0</v>
      </c>
      <c r="AI224" s="274">
        <f>'[5]CODE GV'!O215</f>
        <v>0</v>
      </c>
    </row>
    <row r="225" spans="21:35" ht="15">
      <c r="U225" s="275" t="str">
        <f>'[4]CODE GV'!A216</f>
        <v>K.LL CHÍNH TRỊ</v>
      </c>
      <c r="V225" s="275">
        <f>'[4]CODE GV'!B216</f>
        <v>10</v>
      </c>
      <c r="W225" s="275">
        <f>'[4]CODE GV'!C216</f>
        <v>0</v>
      </c>
      <c r="X225" s="275">
        <f>'[4]CODE GV'!D216</f>
        <v>0</v>
      </c>
      <c r="Y225" s="275">
        <f>'[4]CODE GV'!E216</f>
        <v>0</v>
      </c>
      <c r="Z225" s="275">
        <f>'[4]CODE GV'!F216</f>
        <v>0</v>
      </c>
      <c r="AA225" s="275">
        <f>'[4]CODE GV'!G216</f>
        <v>0</v>
      </c>
      <c r="AB225" s="275">
        <f>'[4]CODE GV'!H216</f>
        <v>0</v>
      </c>
      <c r="AC225" s="275">
        <f>'[4]CODE GV'!I216</f>
        <v>0</v>
      </c>
      <c r="AD225" s="276">
        <f>'[4]CODE GV'!J216</f>
        <v>0</v>
      </c>
      <c r="AE225" s="276">
        <f>'[4]CODE GV'!K216</f>
        <v>0</v>
      </c>
      <c r="AF225" s="276">
        <f>'[4]CODE GV'!L216</f>
        <v>0</v>
      </c>
      <c r="AG225" s="276">
        <f>'[4]CODE GV'!M216</f>
        <v>0</v>
      </c>
      <c r="AH225" s="276">
        <f>'[4]CODE GV'!N216</f>
        <v>0</v>
      </c>
      <c r="AI225" s="274">
        <f>'[5]CODE GV'!O216</f>
        <v>0</v>
      </c>
    </row>
    <row r="226" spans="21:35" ht="15">
      <c r="U226" s="275" t="str">
        <f>'[4]CODE GV'!A217</f>
        <v>K.LL CHÍNH TRỊ</v>
      </c>
      <c r="V226" s="275">
        <f>'[4]CODE GV'!B217</f>
        <v>11</v>
      </c>
      <c r="W226" s="275">
        <f>'[4]CODE GV'!C217</f>
        <v>0</v>
      </c>
      <c r="X226" s="275">
        <f>'[4]CODE GV'!D217</f>
        <v>0</v>
      </c>
      <c r="Y226" s="275">
        <f>'[4]CODE GV'!E217</f>
        <v>0</v>
      </c>
      <c r="Z226" s="275">
        <f>'[4]CODE GV'!F217</f>
        <v>0</v>
      </c>
      <c r="AA226" s="275">
        <f>'[4]CODE GV'!G217</f>
        <v>0</v>
      </c>
      <c r="AB226" s="275">
        <f>'[4]CODE GV'!H217</f>
        <v>0</v>
      </c>
      <c r="AC226" s="275">
        <f>'[4]CODE GV'!I217</f>
        <v>0</v>
      </c>
      <c r="AD226" s="276">
        <f>'[4]CODE GV'!J217</f>
        <v>0</v>
      </c>
      <c r="AE226" s="276">
        <f>'[4]CODE GV'!K217</f>
        <v>0</v>
      </c>
      <c r="AF226" s="276">
        <f>'[4]CODE GV'!L217</f>
        <v>0</v>
      </c>
      <c r="AG226" s="276">
        <f>'[4]CODE GV'!M217</f>
        <v>0</v>
      </c>
      <c r="AH226" s="276">
        <f>'[4]CODE GV'!N217</f>
        <v>0</v>
      </c>
      <c r="AI226" s="274">
        <f>'[5]CODE GV'!O217</f>
        <v>0</v>
      </c>
    </row>
    <row r="227" spans="21:35" ht="15">
      <c r="U227" s="275" t="str">
        <f>'[4]CODE GV'!A218</f>
        <v>K.LL CHÍNH TRỊ</v>
      </c>
      <c r="V227" s="275">
        <f>'[4]CODE GV'!B218</f>
        <v>12</v>
      </c>
      <c r="W227" s="275">
        <f>'[4]CODE GV'!C218</f>
        <v>0</v>
      </c>
      <c r="X227" s="275">
        <f>'[4]CODE GV'!D218</f>
        <v>0</v>
      </c>
      <c r="Y227" s="275">
        <f>'[4]CODE GV'!E218</f>
        <v>0</v>
      </c>
      <c r="Z227" s="275">
        <f>'[4]CODE GV'!F218</f>
        <v>0</v>
      </c>
      <c r="AA227" s="275">
        <f>'[4]CODE GV'!G218</f>
        <v>0</v>
      </c>
      <c r="AB227" s="275">
        <f>'[4]CODE GV'!H218</f>
        <v>0</v>
      </c>
      <c r="AC227" s="275">
        <f>'[4]CODE GV'!I218</f>
        <v>0</v>
      </c>
      <c r="AD227" s="276">
        <f>'[4]CODE GV'!J218</f>
        <v>0</v>
      </c>
      <c r="AE227" s="276">
        <f>'[4]CODE GV'!K218</f>
        <v>0</v>
      </c>
      <c r="AF227" s="276">
        <f>'[4]CODE GV'!L218</f>
        <v>0</v>
      </c>
      <c r="AG227" s="276">
        <f>'[4]CODE GV'!M218</f>
        <v>0</v>
      </c>
      <c r="AH227" s="276">
        <f>'[4]CODE GV'!N218</f>
        <v>0</v>
      </c>
      <c r="AI227" s="274">
        <f>'[5]CODE GV'!O218</f>
        <v>0</v>
      </c>
    </row>
    <row r="228" spans="21:35" ht="15">
      <c r="U228" s="275" t="str">
        <f>'[4]CODE GV'!A219</f>
        <v>K.LL CHÍNH TRỊ</v>
      </c>
      <c r="V228" s="275">
        <f>'[4]CODE GV'!B219</f>
        <v>13</v>
      </c>
      <c r="W228" s="275">
        <f>'[4]CODE GV'!C219</f>
        <v>0</v>
      </c>
      <c r="X228" s="275">
        <f>'[4]CODE GV'!D219</f>
        <v>0</v>
      </c>
      <c r="Y228" s="275">
        <f>'[4]CODE GV'!E219</f>
        <v>0</v>
      </c>
      <c r="Z228" s="275">
        <f>'[4]CODE GV'!F219</f>
        <v>0</v>
      </c>
      <c r="AA228" s="275">
        <f>'[4]CODE GV'!G219</f>
        <v>0</v>
      </c>
      <c r="AB228" s="275">
        <f>'[4]CODE GV'!H219</f>
        <v>0</v>
      </c>
      <c r="AC228" s="275">
        <f>'[4]CODE GV'!I219</f>
        <v>0</v>
      </c>
      <c r="AD228" s="276">
        <f>'[4]CODE GV'!J219</f>
        <v>0</v>
      </c>
      <c r="AE228" s="276">
        <f>'[4]CODE GV'!K219</f>
        <v>0</v>
      </c>
      <c r="AF228" s="276">
        <f>'[4]CODE GV'!L219</f>
        <v>0</v>
      </c>
      <c r="AG228" s="276">
        <f>'[4]CODE GV'!M219</f>
        <v>0</v>
      </c>
      <c r="AH228" s="276">
        <f>'[4]CODE GV'!N219</f>
        <v>0</v>
      </c>
      <c r="AI228" s="274">
        <f>'[5]CODE GV'!O219</f>
        <v>0</v>
      </c>
    </row>
    <row r="229" spans="21:35" ht="15">
      <c r="U229" s="275" t="str">
        <f>'[4]CODE GV'!A220</f>
        <v>K.LL CHÍNH TRỊ</v>
      </c>
      <c r="V229" s="275">
        <f>'[4]CODE GV'!B220</f>
        <v>14</v>
      </c>
      <c r="W229" s="275">
        <f>'[4]CODE GV'!C220</f>
        <v>0</v>
      </c>
      <c r="X229" s="275">
        <f>'[4]CODE GV'!D220</f>
        <v>0</v>
      </c>
      <c r="Y229" s="275">
        <f>'[4]CODE GV'!E220</f>
        <v>0</v>
      </c>
      <c r="Z229" s="275">
        <f>'[4]CODE GV'!F220</f>
        <v>0</v>
      </c>
      <c r="AA229" s="275">
        <f>'[4]CODE GV'!G220</f>
        <v>0</v>
      </c>
      <c r="AB229" s="275">
        <f>'[4]CODE GV'!H220</f>
        <v>0</v>
      </c>
      <c r="AC229" s="275">
        <f>'[4]CODE GV'!I220</f>
        <v>0</v>
      </c>
      <c r="AD229" s="276">
        <f>'[4]CODE GV'!J220</f>
        <v>0</v>
      </c>
      <c r="AE229" s="276">
        <f>'[4]CODE GV'!K220</f>
        <v>0</v>
      </c>
      <c r="AF229" s="276">
        <f>'[4]CODE GV'!L220</f>
        <v>0</v>
      </c>
      <c r="AG229" s="276">
        <f>'[4]CODE GV'!M220</f>
        <v>0</v>
      </c>
      <c r="AH229" s="276">
        <f>'[4]CODE GV'!N220</f>
        <v>0</v>
      </c>
      <c r="AI229" s="274">
        <f>'[5]CODE GV'!O220</f>
        <v>0</v>
      </c>
    </row>
    <row r="230" spans="21:35" ht="15">
      <c r="U230" s="275" t="str">
        <f>'[4]CODE GV'!A221</f>
        <v>K.LL CHÍNH TRỊ</v>
      </c>
      <c r="V230" s="275">
        <f>'[4]CODE GV'!B221</f>
        <v>15</v>
      </c>
      <c r="W230" s="275">
        <f>'[4]CODE GV'!C221</f>
        <v>0</v>
      </c>
      <c r="X230" s="275">
        <f>'[4]CODE GV'!D221</f>
        <v>0</v>
      </c>
      <c r="Y230" s="275">
        <f>'[4]CODE GV'!E221</f>
        <v>0</v>
      </c>
      <c r="Z230" s="275">
        <f>'[4]CODE GV'!F221</f>
        <v>0</v>
      </c>
      <c r="AA230" s="275">
        <f>'[4]CODE GV'!G221</f>
        <v>0</v>
      </c>
      <c r="AB230" s="275">
        <f>'[4]CODE GV'!H221</f>
        <v>0</v>
      </c>
      <c r="AC230" s="275">
        <f>'[4]CODE GV'!I221</f>
        <v>0</v>
      </c>
      <c r="AD230" s="276">
        <f>'[4]CODE GV'!J221</f>
        <v>0</v>
      </c>
      <c r="AE230" s="276">
        <f>'[4]CODE GV'!K221</f>
        <v>0</v>
      </c>
      <c r="AF230" s="276">
        <f>'[4]CODE GV'!L221</f>
        <v>0</v>
      </c>
      <c r="AG230" s="276">
        <f>'[4]CODE GV'!M221</f>
        <v>0</v>
      </c>
      <c r="AH230" s="276">
        <f>'[4]CODE GV'!N221</f>
        <v>0</v>
      </c>
      <c r="AI230" s="274">
        <f>'[5]CODE GV'!O221</f>
        <v>0</v>
      </c>
    </row>
    <row r="231" spans="21:35" ht="15">
      <c r="U231" s="275" t="str">
        <f>'[4]CODE GV'!A222</f>
        <v>K.LL CHÍNH TRỊ</v>
      </c>
      <c r="V231" s="275">
        <f>'[4]CODE GV'!B222</f>
        <v>16</v>
      </c>
      <c r="W231" s="275">
        <f>'[4]CODE GV'!C222</f>
        <v>0</v>
      </c>
      <c r="X231" s="275">
        <f>'[4]CODE GV'!D222</f>
        <v>0</v>
      </c>
      <c r="Y231" s="275">
        <f>'[4]CODE GV'!E222</f>
        <v>0</v>
      </c>
      <c r="Z231" s="275">
        <f>'[4]CODE GV'!F222</f>
        <v>0</v>
      </c>
      <c r="AA231" s="275">
        <f>'[4]CODE GV'!G222</f>
        <v>0</v>
      </c>
      <c r="AB231" s="275">
        <f>'[4]CODE GV'!H222</f>
        <v>0</v>
      </c>
      <c r="AC231" s="275">
        <f>'[4]CODE GV'!I222</f>
        <v>0</v>
      </c>
      <c r="AD231" s="276">
        <f>'[4]CODE GV'!J222</f>
        <v>0</v>
      </c>
      <c r="AE231" s="276">
        <f>'[4]CODE GV'!K222</f>
        <v>0</v>
      </c>
      <c r="AF231" s="276">
        <f>'[4]CODE GV'!L222</f>
        <v>0</v>
      </c>
      <c r="AG231" s="276">
        <f>'[4]CODE GV'!M222</f>
        <v>0</v>
      </c>
      <c r="AH231" s="276">
        <f>'[4]CODE GV'!N222</f>
        <v>0</v>
      </c>
      <c r="AI231" s="274">
        <f>'[5]CODE GV'!O222</f>
        <v>0</v>
      </c>
    </row>
    <row r="232" spans="21:35" ht="15">
      <c r="U232" s="275" t="str">
        <f>'[4]CODE GV'!A223</f>
        <v>K.LL CHÍNH TRỊ</v>
      </c>
      <c r="V232" s="275">
        <f>'[4]CODE GV'!B223</f>
        <v>17</v>
      </c>
      <c r="W232" s="275">
        <f>'[4]CODE GV'!C223</f>
        <v>0</v>
      </c>
      <c r="X232" s="275">
        <f>'[4]CODE GV'!D223</f>
        <v>0</v>
      </c>
      <c r="Y232" s="275">
        <f>'[4]CODE GV'!E223</f>
        <v>0</v>
      </c>
      <c r="Z232" s="275">
        <f>'[4]CODE GV'!F223</f>
        <v>0</v>
      </c>
      <c r="AA232" s="275">
        <f>'[4]CODE GV'!G223</f>
        <v>0</v>
      </c>
      <c r="AB232" s="275">
        <f>'[4]CODE GV'!H223</f>
        <v>0</v>
      </c>
      <c r="AC232" s="275">
        <f>'[4]CODE GV'!I223</f>
        <v>0</v>
      </c>
      <c r="AD232" s="276">
        <f>'[4]CODE GV'!J223</f>
        <v>0</v>
      </c>
      <c r="AE232" s="276">
        <f>'[4]CODE GV'!K223</f>
        <v>0</v>
      </c>
      <c r="AF232" s="276">
        <f>'[4]CODE GV'!L223</f>
        <v>0</v>
      </c>
      <c r="AG232" s="276">
        <f>'[4]CODE GV'!M223</f>
        <v>0</v>
      </c>
      <c r="AH232" s="276">
        <f>'[4]CODE GV'!N223</f>
        <v>0</v>
      </c>
      <c r="AI232" s="274">
        <f>'[5]CODE GV'!O223</f>
        <v>0</v>
      </c>
    </row>
    <row r="233" spans="21:35" ht="15">
      <c r="U233" s="275" t="str">
        <f>'[4]CODE GV'!A224</f>
        <v>K.LL CHÍNH TRỊ</v>
      </c>
      <c r="V233" s="275">
        <f>'[4]CODE GV'!B224</f>
        <v>18</v>
      </c>
      <c r="W233" s="275">
        <f>'[4]CODE GV'!C224</f>
        <v>0</v>
      </c>
      <c r="X233" s="275">
        <f>'[4]CODE GV'!D224</f>
        <v>0</v>
      </c>
      <c r="Y233" s="275">
        <f>'[4]CODE GV'!E224</f>
        <v>0</v>
      </c>
      <c r="Z233" s="275">
        <f>'[4]CODE GV'!F224</f>
        <v>0</v>
      </c>
      <c r="AA233" s="275">
        <f>'[4]CODE GV'!G224</f>
        <v>0</v>
      </c>
      <c r="AB233" s="275">
        <f>'[4]CODE GV'!H224</f>
        <v>0</v>
      </c>
      <c r="AC233" s="275">
        <f>'[4]CODE GV'!I224</f>
        <v>0</v>
      </c>
      <c r="AD233" s="276">
        <f>'[4]CODE GV'!J224</f>
        <v>0</v>
      </c>
      <c r="AE233" s="276">
        <f>'[4]CODE GV'!K224</f>
        <v>0</v>
      </c>
      <c r="AF233" s="276">
        <f>'[4]CODE GV'!L224</f>
        <v>0</v>
      </c>
      <c r="AG233" s="276">
        <f>'[4]CODE GV'!M224</f>
        <v>0</v>
      </c>
      <c r="AH233" s="276">
        <f>'[4]CODE GV'!N224</f>
        <v>0</v>
      </c>
      <c r="AI233" s="274">
        <f>'[5]CODE GV'!O224</f>
        <v>0</v>
      </c>
    </row>
    <row r="234" spans="21:35" ht="15">
      <c r="U234" s="275" t="str">
        <f>'[4]CODE GV'!A225</f>
        <v>K.LL CHÍNH TRỊ</v>
      </c>
      <c r="V234" s="275">
        <f>'[4]CODE GV'!B225</f>
        <v>19</v>
      </c>
      <c r="W234" s="275">
        <f>'[4]CODE GV'!C225</f>
        <v>0</v>
      </c>
      <c r="X234" s="275">
        <f>'[4]CODE GV'!D225</f>
        <v>0</v>
      </c>
      <c r="Y234" s="275">
        <f>'[4]CODE GV'!E225</f>
        <v>0</v>
      </c>
      <c r="Z234" s="275">
        <f>'[4]CODE GV'!F225</f>
        <v>0</v>
      </c>
      <c r="AA234" s="275">
        <f>'[4]CODE GV'!G225</f>
        <v>0</v>
      </c>
      <c r="AB234" s="275">
        <f>'[4]CODE GV'!H225</f>
        <v>0</v>
      </c>
      <c r="AC234" s="275">
        <f>'[4]CODE GV'!I225</f>
        <v>0</v>
      </c>
      <c r="AD234" s="276">
        <f>'[4]CODE GV'!J225</f>
        <v>0</v>
      </c>
      <c r="AE234" s="276">
        <f>'[4]CODE GV'!K225</f>
        <v>0</v>
      </c>
      <c r="AF234" s="276">
        <f>'[4]CODE GV'!L225</f>
        <v>0</v>
      </c>
      <c r="AG234" s="276">
        <f>'[4]CODE GV'!M225</f>
        <v>0</v>
      </c>
      <c r="AH234" s="276">
        <f>'[4]CODE GV'!N225</f>
        <v>0</v>
      </c>
      <c r="AI234" s="274">
        <f>'[5]CODE GV'!O225</f>
        <v>0</v>
      </c>
    </row>
    <row r="235" spans="21:35" ht="15">
      <c r="U235" s="275" t="str">
        <f>'[4]CODE GV'!A226</f>
        <v>K.LL CHÍNH TRỊ</v>
      </c>
      <c r="V235" s="275">
        <f>'[4]CODE GV'!B226</f>
        <v>20</v>
      </c>
      <c r="W235" s="275">
        <f>'[4]CODE GV'!C226</f>
        <v>0</v>
      </c>
      <c r="X235" s="275">
        <f>'[4]CODE GV'!D226</f>
        <v>0</v>
      </c>
      <c r="Y235" s="275">
        <f>'[4]CODE GV'!E226</f>
        <v>0</v>
      </c>
      <c r="Z235" s="275">
        <f>'[4]CODE GV'!F226</f>
        <v>0</v>
      </c>
      <c r="AA235" s="275">
        <f>'[4]CODE GV'!G226</f>
        <v>0</v>
      </c>
      <c r="AB235" s="275">
        <f>'[4]CODE GV'!H226</f>
        <v>0</v>
      </c>
      <c r="AC235" s="275">
        <f>'[4]CODE GV'!I226</f>
        <v>0</v>
      </c>
      <c r="AD235" s="276">
        <f>'[4]CODE GV'!J226</f>
        <v>0</v>
      </c>
      <c r="AE235" s="276">
        <f>'[4]CODE GV'!K226</f>
        <v>0</v>
      </c>
      <c r="AF235" s="276">
        <f>'[4]CODE GV'!L226</f>
        <v>0</v>
      </c>
      <c r="AG235" s="276">
        <f>'[4]CODE GV'!M226</f>
        <v>0</v>
      </c>
      <c r="AH235" s="276">
        <f>'[4]CODE GV'!N226</f>
        <v>0</v>
      </c>
      <c r="AI235" s="274">
        <f>'[5]CODE GV'!O226</f>
        <v>0</v>
      </c>
    </row>
    <row r="236" spans="21:35" ht="15">
      <c r="U236" s="275" t="str">
        <f>'[4]CODE GV'!A227</f>
        <v>TT.NN-TH</v>
      </c>
      <c r="V236" s="275" t="str">
        <f>'[4]CODE GV'!B227</f>
        <v>IX</v>
      </c>
      <c r="W236" s="275">
        <f>'[4]CODE GV'!C227</f>
        <v>0</v>
      </c>
      <c r="X236" s="275">
        <f>'[4]CODE GV'!D227</f>
        <v>0</v>
      </c>
      <c r="Y236" s="275">
        <f>'[4]CODE GV'!E227</f>
        <v>0</v>
      </c>
      <c r="Z236" s="275">
        <f>'[4]CODE GV'!F227</f>
        <v>0</v>
      </c>
      <c r="AA236" s="275">
        <f>'[4]CODE GV'!G227</f>
        <v>0</v>
      </c>
      <c r="AB236" s="275">
        <f>'[4]CODE GV'!H227</f>
        <v>0</v>
      </c>
      <c r="AC236" s="275">
        <f>'[4]CODE GV'!I227</f>
        <v>0</v>
      </c>
      <c r="AD236" s="276">
        <f>'[4]CODE GV'!J227</f>
        <v>0</v>
      </c>
      <c r="AE236" s="276">
        <f>'[4]CODE GV'!K227</f>
        <v>0</v>
      </c>
      <c r="AF236" s="276">
        <f>'[4]CODE GV'!L227</f>
        <v>0</v>
      </c>
      <c r="AG236" s="276">
        <f>'[4]CODE GV'!M227</f>
        <v>0</v>
      </c>
      <c r="AH236" s="276" t="str">
        <f>'[4]CODE GV'!N227</f>
        <v>057.3821905</v>
      </c>
      <c r="AI236" s="274">
        <f>'[5]CODE GV'!O227</f>
        <v>0</v>
      </c>
    </row>
    <row r="237" spans="21:35" ht="15">
      <c r="U237" s="275" t="str">
        <f>'[4]CODE GV'!A228</f>
        <v>TT.NN-TH</v>
      </c>
      <c r="V237" s="275">
        <f>'[4]CODE GV'!B228</f>
        <v>1</v>
      </c>
      <c r="W237" s="275" t="str">
        <f>'[4]CODE GV'!C228</f>
        <v>nguyenvanche</v>
      </c>
      <c r="X237" s="275" t="str">
        <f>'[4]CODE GV'!D228</f>
        <v>Nguyễn Văn </v>
      </c>
      <c r="Y237" s="275" t="str">
        <f>'[4]CODE GV'!E228</f>
        <v>Chế</v>
      </c>
      <c r="Z237" s="275" t="str">
        <f>'[4]CODE GV'!F228</f>
        <v>Chế</v>
      </c>
      <c r="AA237" s="275">
        <f>'[4]CODE GV'!G228</f>
        <v>2</v>
      </c>
      <c r="AB237" s="275" t="str">
        <f>'[4]CODE GV'!H228</f>
        <v>GĐ.Trung tâm</v>
      </c>
      <c r="AC237" s="275" t="str">
        <f>'[4]CODE GV'!I228</f>
        <v>Thạc sỹ</v>
      </c>
      <c r="AD237" s="276" t="str">
        <f>'[4]CODE GV'!J228</f>
        <v>ThS.</v>
      </c>
      <c r="AE237" s="276">
        <f>'[4]CODE GV'!K228</f>
        <v>0</v>
      </c>
      <c r="AF237" s="276">
        <f>'[4]CODE GV'!L228</f>
        <v>0</v>
      </c>
      <c r="AG237" s="276">
        <f>'[4]CODE GV'!M228</f>
        <v>0</v>
      </c>
      <c r="AH237" s="276" t="str">
        <f>'[4]CODE GV'!N228</f>
        <v>0906.515.870</v>
      </c>
      <c r="AI237" s="274">
        <f>'[5]CODE GV'!O228</f>
        <v>0</v>
      </c>
    </row>
    <row r="238" spans="21:35" ht="15">
      <c r="U238" s="275" t="str">
        <f>'[4]CODE GV'!A229</f>
        <v>TT.NN-TH</v>
      </c>
      <c r="V238" s="275">
        <f>'[4]CODE GV'!B229</f>
        <v>2</v>
      </c>
      <c r="W238" s="275" t="str">
        <f>'[4]CODE GV'!C229</f>
        <v>tranthaison</v>
      </c>
      <c r="X238" s="275" t="str">
        <f>'[4]CODE GV'!D229</f>
        <v>Trần Thái</v>
      </c>
      <c r="Y238" s="275" t="str">
        <f>'[4]CODE GV'!E229</f>
        <v>Sơn</v>
      </c>
      <c r="Z238" s="275" t="str">
        <f>'[4]CODE GV'!F229</f>
        <v>T.Sơn</v>
      </c>
      <c r="AA238" s="275">
        <f>'[4]CODE GV'!G229</f>
        <v>1</v>
      </c>
      <c r="AB238" s="275">
        <f>'[4]CODE GV'!H229</f>
        <v>0</v>
      </c>
      <c r="AC238" s="275" t="str">
        <f>'[4]CODE GV'!I229</f>
        <v>Thạc sỹ</v>
      </c>
      <c r="AD238" s="276" t="str">
        <f>'[4]CODE GV'!J229</f>
        <v>ThS.</v>
      </c>
      <c r="AE238" s="276">
        <f>'[4]CODE GV'!K229</f>
        <v>0</v>
      </c>
      <c r="AF238" s="276">
        <f>'[4]CODE GV'!L229</f>
        <v>0</v>
      </c>
      <c r="AG238" s="276">
        <f>'[4]CODE GV'!M229</f>
        <v>0</v>
      </c>
      <c r="AH238" s="276" t="str">
        <f>'[4]CODE GV'!N229</f>
        <v>01668.115.538</v>
      </c>
      <c r="AI238" s="274">
        <f>'[5]CODE GV'!O229</f>
        <v>0</v>
      </c>
    </row>
    <row r="239" spans="21:35" ht="15">
      <c r="U239" s="275" t="str">
        <f>'[4]CODE GV'!A230</f>
        <v>TT.NN-TH</v>
      </c>
      <c r="V239" s="275">
        <f>'[4]CODE GV'!B230</f>
        <v>3</v>
      </c>
      <c r="W239" s="275" t="str">
        <f>'[4]CODE GV'!C230</f>
        <v>nguyenletin</v>
      </c>
      <c r="X239" s="275" t="str">
        <f>'[4]CODE GV'!D230</f>
        <v>Nguyễn Lê</v>
      </c>
      <c r="Y239" s="275" t="str">
        <f>'[4]CODE GV'!E230</f>
        <v>Tín</v>
      </c>
      <c r="Z239" s="275" t="str">
        <f>'[4]CODE GV'!F230</f>
        <v>Tín</v>
      </c>
      <c r="AA239" s="275">
        <f>'[4]CODE GV'!G230</f>
        <v>1</v>
      </c>
      <c r="AB239" s="275" t="str">
        <f>'[4]CODE GV'!H230</f>
        <v>TBM</v>
      </c>
      <c r="AC239" s="275" t="str">
        <f>'[4]CODE GV'!I230</f>
        <v>Thạc sỹ</v>
      </c>
      <c r="AD239" s="276" t="str">
        <f>'[4]CODE GV'!J230</f>
        <v>ThS.</v>
      </c>
      <c r="AE239" s="276">
        <f>'[4]CODE GV'!K230</f>
        <v>0</v>
      </c>
      <c r="AF239" s="276">
        <f>'[4]CODE GV'!L230</f>
        <v>0</v>
      </c>
      <c r="AG239" s="276">
        <f>'[4]CODE GV'!M230</f>
        <v>0</v>
      </c>
      <c r="AH239" s="276" t="str">
        <f>'[4]CODE GV'!N230</f>
        <v>0905.665.868</v>
      </c>
      <c r="AI239" s="274">
        <f>'[5]CODE GV'!O230</f>
        <v>0</v>
      </c>
    </row>
    <row r="240" spans="21:35" ht="15">
      <c r="U240" s="275" t="str">
        <f>'[4]CODE GV'!A231</f>
        <v>TT.NN-TH</v>
      </c>
      <c r="V240" s="275">
        <f>'[4]CODE GV'!B231</f>
        <v>4</v>
      </c>
      <c r="W240" s="275" t="str">
        <f>'[4]CODE GV'!C231</f>
        <v>nguyenthikimcuc</v>
      </c>
      <c r="X240" s="275" t="str">
        <f>'[4]CODE GV'!D231</f>
        <v>Nguyễn Thị Kim</v>
      </c>
      <c r="Y240" s="275" t="str">
        <f>'[4]CODE GV'!E231</f>
        <v>Cúc</v>
      </c>
      <c r="Z240" s="275" t="str">
        <f>'[4]CODE GV'!F231</f>
        <v>Cúc</v>
      </c>
      <c r="AA240" s="275">
        <f>'[4]CODE GV'!G231</f>
        <v>1</v>
      </c>
      <c r="AB240" s="275">
        <f>'[4]CODE GV'!H231</f>
        <v>0</v>
      </c>
      <c r="AC240" s="275" t="str">
        <f>'[4]CODE GV'!I231</f>
        <v>Thạc sỹ</v>
      </c>
      <c r="AD240" s="276" t="str">
        <f>'[4]CODE GV'!J231</f>
        <v>ThS.</v>
      </c>
      <c r="AE240" s="276">
        <f>'[4]CODE GV'!K231</f>
        <v>0</v>
      </c>
      <c r="AF240" s="276">
        <f>'[4]CODE GV'!L231</f>
        <v>0</v>
      </c>
      <c r="AG240" s="276">
        <f>'[4]CODE GV'!M231</f>
        <v>0</v>
      </c>
      <c r="AH240" s="276" t="str">
        <f>'[4]CODE GV'!N231</f>
        <v>0942.033.216</v>
      </c>
      <c r="AI240" s="274">
        <f>'[5]CODE GV'!O231</f>
        <v>0</v>
      </c>
    </row>
    <row r="241" spans="21:35" ht="15">
      <c r="U241" s="275" t="str">
        <f>'[4]CODE GV'!A232</f>
        <v>TT.NN-TH</v>
      </c>
      <c r="V241" s="275">
        <f>'[4]CODE GV'!B232</f>
        <v>5</v>
      </c>
      <c r="W241" s="275" t="str">
        <f>'[4]CODE GV'!C232</f>
        <v>vothithuhang</v>
      </c>
      <c r="X241" s="275" t="str">
        <f>'[4]CODE GV'!D232</f>
        <v>Võ Thị Thu</v>
      </c>
      <c r="Y241" s="275" t="str">
        <f>'[4]CODE GV'!E232</f>
        <v>Hằng</v>
      </c>
      <c r="Z241" s="275" t="str">
        <f>'[4]CODE GV'!F232</f>
        <v>Hằng</v>
      </c>
      <c r="AA241" s="275">
        <f>'[4]CODE GV'!G232</f>
        <v>1</v>
      </c>
      <c r="AB241" s="275">
        <f>'[4]CODE GV'!H232</f>
        <v>0</v>
      </c>
      <c r="AC241" s="275" t="str">
        <f>'[4]CODE GV'!I232</f>
        <v>Cử nhân</v>
      </c>
      <c r="AD241" s="276" t="str">
        <f>'[4]CODE GV'!J232</f>
        <v>CN.</v>
      </c>
      <c r="AE241" s="276">
        <f>'[4]CODE GV'!K232</f>
        <v>0</v>
      </c>
      <c r="AF241" s="276">
        <f>'[4]CODE GV'!L232</f>
        <v>0</v>
      </c>
      <c r="AG241" s="276">
        <f>'[4]CODE GV'!M232</f>
        <v>0</v>
      </c>
      <c r="AH241" s="276" t="str">
        <f>'[4]CODE GV'!N232</f>
        <v>0905.548.866</v>
      </c>
      <c r="AI241" s="274">
        <f>'[5]CODE GV'!O232</f>
        <v>0</v>
      </c>
    </row>
    <row r="242" spans="21:35" ht="15">
      <c r="U242" s="275" t="str">
        <f>'[4]CODE GV'!A233</f>
        <v>TT.NN-TH</v>
      </c>
      <c r="V242" s="275">
        <f>'[4]CODE GV'!B233</f>
        <v>6</v>
      </c>
      <c r="W242" s="275" t="str">
        <f>'[4]CODE GV'!C233</f>
        <v>dangtuongle</v>
      </c>
      <c r="X242" s="275" t="str">
        <f>'[4]CODE GV'!D233</f>
        <v>Đặng Tường</v>
      </c>
      <c r="Y242" s="275" t="str">
        <f>'[4]CODE GV'!E233</f>
        <v>Lê</v>
      </c>
      <c r="Z242" s="275" t="str">
        <f>'[4]CODE GV'!F233</f>
        <v>Lê</v>
      </c>
      <c r="AA242" s="275">
        <f>'[4]CODE GV'!G233</f>
        <v>1</v>
      </c>
      <c r="AB242" s="275">
        <f>'[4]CODE GV'!H233</f>
        <v>0</v>
      </c>
      <c r="AC242" s="275" t="str">
        <f>'[4]CODE GV'!I233</f>
        <v>Cử nhân</v>
      </c>
      <c r="AD242" s="276" t="str">
        <f>'[4]CODE GV'!J233</f>
        <v>CN.</v>
      </c>
      <c r="AE242" s="276">
        <f>'[4]CODE GV'!K233</f>
        <v>0</v>
      </c>
      <c r="AF242" s="276">
        <f>'[4]CODE GV'!L233</f>
        <v>0</v>
      </c>
      <c r="AG242" s="276">
        <f>'[4]CODE GV'!M233</f>
        <v>0</v>
      </c>
      <c r="AH242" s="276" t="str">
        <f>'[4]CODE GV'!N233</f>
        <v>0905.510.317</v>
      </c>
      <c r="AI242" s="274">
        <f>'[5]CODE GV'!O233</f>
        <v>0</v>
      </c>
    </row>
    <row r="243" spans="21:35" ht="15">
      <c r="U243" s="275" t="str">
        <f>'[4]CODE GV'!A234</f>
        <v>TT.NN-TH</v>
      </c>
      <c r="V243" s="275">
        <f>'[4]CODE GV'!B234</f>
        <v>7</v>
      </c>
      <c r="W243" s="275" t="str">
        <f>'[4]CODE GV'!C234</f>
        <v>mangtranthuthuy</v>
      </c>
      <c r="X243" s="275" t="str">
        <f>'[4]CODE GV'!D234</f>
        <v>Măng Trần Thu</v>
      </c>
      <c r="Y243" s="275" t="str">
        <f>'[4]CODE GV'!E234</f>
        <v>Thủy</v>
      </c>
      <c r="Z243" s="275" t="str">
        <f>'[4]CODE GV'!F234</f>
        <v>Thủy</v>
      </c>
      <c r="AA243" s="275">
        <f>'[4]CODE GV'!G234</f>
        <v>1</v>
      </c>
      <c r="AB243" s="275">
        <f>'[4]CODE GV'!H234</f>
        <v>0</v>
      </c>
      <c r="AC243" s="275" t="str">
        <f>'[4]CODE GV'!I234</f>
        <v>Cử nhân</v>
      </c>
      <c r="AD243" s="276" t="str">
        <f>'[4]CODE GV'!J234</f>
        <v>CN.</v>
      </c>
      <c r="AE243" s="276">
        <f>'[4]CODE GV'!K234</f>
        <v>0</v>
      </c>
      <c r="AF243" s="276">
        <f>'[4]CODE GV'!L234</f>
        <v>0</v>
      </c>
      <c r="AG243" s="276">
        <f>'[4]CODE GV'!M234</f>
        <v>0</v>
      </c>
      <c r="AH243" s="276" t="str">
        <f>'[4]CODE GV'!N234</f>
        <v>0983.140.234</v>
      </c>
      <c r="AI243" s="274">
        <f>'[5]CODE GV'!O234</f>
        <v>0</v>
      </c>
    </row>
    <row r="244" spans="21:35" ht="15">
      <c r="U244" s="275" t="str">
        <f>'[4]CODE GV'!A235</f>
        <v>TT.NN-TH</v>
      </c>
      <c r="V244" s="275">
        <f>'[4]CODE GV'!B235</f>
        <v>8</v>
      </c>
      <c r="W244" s="275" t="str">
        <f>'[4]CODE GV'!C235</f>
        <v>buinguyentuan</v>
      </c>
      <c r="X244" s="275" t="str">
        <f>'[4]CODE GV'!D235</f>
        <v>Bùi Nguyên</v>
      </c>
      <c r="Y244" s="275" t="str">
        <f>'[4]CODE GV'!E235</f>
        <v>Tuân</v>
      </c>
      <c r="Z244" s="275" t="str">
        <f>'[4]CODE GV'!F235</f>
        <v>N.Tuân</v>
      </c>
      <c r="AA244" s="275">
        <f>'[4]CODE GV'!G235</f>
        <v>1</v>
      </c>
      <c r="AB244" s="275">
        <f>'[4]CODE GV'!H235</f>
        <v>0</v>
      </c>
      <c r="AC244" s="275" t="str">
        <f>'[4]CODE GV'!I235</f>
        <v>Cử nhân</v>
      </c>
      <c r="AD244" s="276" t="str">
        <f>'[4]CODE GV'!J235</f>
        <v>CN.</v>
      </c>
      <c r="AE244" s="276">
        <f>'[4]CODE GV'!K235</f>
        <v>0</v>
      </c>
      <c r="AF244" s="276">
        <f>'[4]CODE GV'!L235</f>
        <v>0</v>
      </c>
      <c r="AG244" s="276">
        <f>'[4]CODE GV'!M235</f>
        <v>0</v>
      </c>
      <c r="AH244" s="276" t="str">
        <f>'[4]CODE GV'!N235</f>
        <v>0906.562.885</v>
      </c>
      <c r="AI244" s="274">
        <f>'[5]CODE GV'!O235</f>
        <v>0</v>
      </c>
    </row>
    <row r="245" spans="21:35" ht="15">
      <c r="U245" s="275" t="str">
        <f>'[4]CODE GV'!A236</f>
        <v>TT.NN-TH</v>
      </c>
      <c r="V245" s="275">
        <f>'[4]CODE GV'!B236</f>
        <v>9</v>
      </c>
      <c r="W245" s="275" t="str">
        <f>'[4]CODE GV'!C236</f>
        <v>vodaihong</v>
      </c>
      <c r="X245" s="275" t="str">
        <f>'[4]CODE GV'!D236</f>
        <v>Võ Đại</v>
      </c>
      <c r="Y245" s="275" t="str">
        <f>'[4]CODE GV'!E236</f>
        <v>Hồng</v>
      </c>
      <c r="Z245" s="275" t="str">
        <f>'[4]CODE GV'!F236</f>
        <v>Đ.Hồng</v>
      </c>
      <c r="AA245" s="275">
        <f>'[4]CODE GV'!G236</f>
        <v>1</v>
      </c>
      <c r="AB245" s="275">
        <f>'[4]CODE GV'!H236</f>
        <v>0</v>
      </c>
      <c r="AC245" s="275" t="str">
        <f>'[4]CODE GV'!I236</f>
        <v>Cử nhân</v>
      </c>
      <c r="AD245" s="276" t="str">
        <f>'[4]CODE GV'!J236</f>
        <v>KTV</v>
      </c>
      <c r="AE245" s="276">
        <f>'[4]CODE GV'!K236</f>
        <v>0</v>
      </c>
      <c r="AF245" s="276">
        <f>'[4]CODE GV'!L236</f>
        <v>0</v>
      </c>
      <c r="AG245" s="276">
        <f>'[4]CODE GV'!M236</f>
        <v>0</v>
      </c>
      <c r="AH245" s="276" t="str">
        <f>'[4]CODE GV'!N236</f>
        <v>0905.119.399</v>
      </c>
      <c r="AI245" s="274">
        <f>'[5]CODE GV'!O236</f>
        <v>0</v>
      </c>
    </row>
    <row r="246" spans="21:35" ht="15">
      <c r="U246" s="275" t="str">
        <f>'[4]CODE GV'!A237</f>
        <v>TT.NN-TH</v>
      </c>
      <c r="V246" s="275">
        <f>'[4]CODE GV'!B237</f>
        <v>10</v>
      </c>
      <c r="W246" s="275" t="str">
        <f>'[4]CODE GV'!C237</f>
        <v>vuthiphuong</v>
      </c>
      <c r="X246" s="275" t="str">
        <f>'[4]CODE GV'!D237</f>
        <v>Vũ Thị </v>
      </c>
      <c r="Y246" s="275" t="str">
        <f>'[4]CODE GV'!E237</f>
        <v>Phượng</v>
      </c>
      <c r="Z246" s="275" t="str">
        <f>'[4]CODE GV'!F237</f>
        <v>Th.Phượng</v>
      </c>
      <c r="AA246" s="275">
        <f>'[4]CODE GV'!G237</f>
        <v>1</v>
      </c>
      <c r="AB246" s="275">
        <f>'[4]CODE GV'!H237</f>
        <v>0</v>
      </c>
      <c r="AC246" s="275">
        <f>'[4]CODE GV'!I237</f>
        <v>0</v>
      </c>
      <c r="AD246" s="276">
        <f>'[4]CODE GV'!J237</f>
        <v>0</v>
      </c>
      <c r="AE246" s="276">
        <f>'[4]CODE GV'!K237</f>
        <v>0</v>
      </c>
      <c r="AF246" s="276">
        <f>'[4]CODE GV'!L237</f>
        <v>0</v>
      </c>
      <c r="AG246" s="276">
        <f>'[4]CODE GV'!M237</f>
        <v>0</v>
      </c>
      <c r="AH246" s="276" t="str">
        <f>'[4]CODE GV'!N237</f>
        <v>0937.697.657</v>
      </c>
      <c r="AI246" s="274">
        <f>'[5]CODE GV'!O237</f>
        <v>0</v>
      </c>
    </row>
    <row r="247" spans="21:35" ht="15">
      <c r="U247" s="275" t="str">
        <f>'[4]CODE GV'!A238</f>
        <v>TT.NN-TH</v>
      </c>
      <c r="V247" s="275">
        <f>'[4]CODE GV'!B238</f>
        <v>11</v>
      </c>
      <c r="W247" s="275" t="str">
        <f>'[4]CODE GV'!C238</f>
        <v>phamtanquoc</v>
      </c>
      <c r="X247" s="275" t="str">
        <f>'[4]CODE GV'!D238</f>
        <v>Phạm Tấn </v>
      </c>
      <c r="Y247" s="275" t="str">
        <f>'[4]CODE GV'!E238</f>
        <v>Quốc</v>
      </c>
      <c r="Z247" s="275" t="str">
        <f>'[4]CODE GV'!F238</f>
        <v>T.Quốc</v>
      </c>
      <c r="AA247" s="275">
        <f>'[4]CODE GV'!G238</f>
        <v>1</v>
      </c>
      <c r="AB247" s="275">
        <f>'[4]CODE GV'!H238</f>
        <v>0</v>
      </c>
      <c r="AC247" s="275">
        <f>'[4]CODE GV'!I238</f>
        <v>0</v>
      </c>
      <c r="AD247" s="276">
        <f>'[4]CODE GV'!J238</f>
        <v>0</v>
      </c>
      <c r="AE247" s="276">
        <f>'[4]CODE GV'!K238</f>
        <v>0</v>
      </c>
      <c r="AF247" s="276">
        <f>'[4]CODE GV'!L238</f>
        <v>0</v>
      </c>
      <c r="AG247" s="276">
        <f>'[4]CODE GV'!M238</f>
        <v>0</v>
      </c>
      <c r="AH247" s="276" t="str">
        <f>'[4]CODE GV'!N238</f>
        <v>0937.467.510</v>
      </c>
      <c r="AI247" s="274" t="str">
        <f>'[5]CODE GV'!O238</f>
        <v>0935.626.590</v>
      </c>
    </row>
    <row r="248" spans="21:35" ht="15">
      <c r="U248" s="275" t="str">
        <f>'[4]CODE GV'!A239</f>
        <v>TT.NN-TH</v>
      </c>
      <c r="V248" s="275">
        <f>'[4]CODE GV'!B239</f>
        <v>12</v>
      </c>
      <c r="W248" s="275" t="str">
        <f>'[4]CODE GV'!C239</f>
        <v>hoangtramy</v>
      </c>
      <c r="X248" s="275" t="str">
        <f>'[4]CODE GV'!D239</f>
        <v>Hoàng Trà</v>
      </c>
      <c r="Y248" s="275" t="str">
        <f>'[4]CODE GV'!E239</f>
        <v>My</v>
      </c>
      <c r="Z248" s="275" t="str">
        <f>'[4]CODE GV'!F239</f>
        <v>Tr.My</v>
      </c>
      <c r="AA248" s="275">
        <f>'[4]CODE GV'!G239</f>
        <v>1</v>
      </c>
      <c r="AB248" s="275">
        <f>'[4]CODE GV'!H239</f>
        <v>0</v>
      </c>
      <c r="AC248" s="275" t="str">
        <f>'[4]CODE GV'!I239</f>
        <v>Thạc sỹ</v>
      </c>
      <c r="AD248" s="276" t="str">
        <f>'[4]CODE GV'!J239</f>
        <v>ThS.</v>
      </c>
      <c r="AE248" s="276">
        <f>'[4]CODE GV'!K239</f>
        <v>0</v>
      </c>
      <c r="AF248" s="276">
        <f>'[4]CODE GV'!L239</f>
        <v>0</v>
      </c>
      <c r="AG248" s="276">
        <f>'[4]CODE GV'!M239</f>
        <v>0</v>
      </c>
      <c r="AH248" s="276" t="str">
        <f>'[4]CODE GV'!N239</f>
        <v>0977.046.680</v>
      </c>
      <c r="AI248" s="274">
        <f>'[5]CODE GV'!O239</f>
        <v>0</v>
      </c>
    </row>
    <row r="249" spans="21:35" ht="15">
      <c r="U249" s="275" t="str">
        <f>'[4]CODE GV'!A240</f>
        <v>TT.NN-TH</v>
      </c>
      <c r="V249" s="275">
        <f>'[4]CODE GV'!B240</f>
        <v>13</v>
      </c>
      <c r="W249" s="275" t="str">
        <f>'[4]CODE GV'!C240</f>
        <v>hothimylinh</v>
      </c>
      <c r="X249" s="275" t="str">
        <f>'[4]CODE GV'!D240</f>
        <v>Hồ Thị Mỹ</v>
      </c>
      <c r="Y249" s="275" t="str">
        <f>'[4]CODE GV'!E240</f>
        <v>Linh</v>
      </c>
      <c r="Z249" s="275" t="str">
        <f>'[4]CODE GV'!F240</f>
        <v>M.Linh</v>
      </c>
      <c r="AA249" s="275">
        <f>'[4]CODE GV'!G240</f>
        <v>1</v>
      </c>
      <c r="AB249" s="275" t="str">
        <f>'[4]CODE GV'!H240</f>
        <v>A VĂN</v>
      </c>
      <c r="AC249" s="275" t="str">
        <f>'[4]CODE GV'!I240</f>
        <v>Cử nhân</v>
      </c>
      <c r="AD249" s="276" t="str">
        <f>'[4]CODE GV'!J240</f>
        <v>CN.</v>
      </c>
      <c r="AE249" s="276">
        <f>'[4]CODE GV'!K240</f>
        <v>0</v>
      </c>
      <c r="AF249" s="276">
        <f>'[4]CODE GV'!L240</f>
        <v>0</v>
      </c>
      <c r="AG249" s="276">
        <f>'[4]CODE GV'!M240</f>
        <v>0</v>
      </c>
      <c r="AH249" s="276" t="str">
        <f>'[4]CODE GV'!N240</f>
        <v>0122,852,4076</v>
      </c>
      <c r="AI249" s="274">
        <f>'[5]CODE GV'!O240</f>
        <v>0</v>
      </c>
    </row>
    <row r="250" spans="21:35" ht="15">
      <c r="U250" s="275" t="str">
        <f>'[4]CODE GV'!A241</f>
        <v>TT.NN-TH</v>
      </c>
      <c r="V250" s="275">
        <f>'[4]CODE GV'!B241</f>
        <v>14</v>
      </c>
      <c r="W250" s="275">
        <f>'[4]CODE GV'!C241</f>
        <v>0</v>
      </c>
      <c r="X250" s="275">
        <f>'[4]CODE GV'!D241</f>
        <v>0</v>
      </c>
      <c r="Y250" s="275">
        <f>'[4]CODE GV'!E241</f>
        <v>0</v>
      </c>
      <c r="Z250" s="275">
        <f>'[4]CODE GV'!F241</f>
        <v>0</v>
      </c>
      <c r="AA250" s="275">
        <f>'[4]CODE GV'!G241</f>
        <v>0</v>
      </c>
      <c r="AB250" s="275">
        <f>'[4]CODE GV'!H241</f>
        <v>0</v>
      </c>
      <c r="AC250" s="275">
        <f>'[4]CODE GV'!I241</f>
        <v>0</v>
      </c>
      <c r="AD250" s="276">
        <f>'[4]CODE GV'!J241</f>
        <v>0</v>
      </c>
      <c r="AE250" s="276">
        <f>'[4]CODE GV'!K241</f>
        <v>0</v>
      </c>
      <c r="AF250" s="276">
        <f>'[4]CODE GV'!L241</f>
        <v>0</v>
      </c>
      <c r="AG250" s="276">
        <f>'[4]CODE GV'!M241</f>
        <v>0</v>
      </c>
      <c r="AH250" s="276">
        <f>'[4]CODE GV'!N241</f>
        <v>0</v>
      </c>
      <c r="AI250" s="274">
        <f>'[5]CODE GV'!O241</f>
        <v>0</v>
      </c>
    </row>
    <row r="251" spans="21:35" ht="15">
      <c r="U251" s="275" t="str">
        <f>'[4]CODE GV'!A242</f>
        <v>TT.NN-TH</v>
      </c>
      <c r="V251" s="275">
        <f>'[4]CODE GV'!B242</f>
        <v>15</v>
      </c>
      <c r="W251" s="275">
        <f>'[4]CODE GV'!C242</f>
        <v>0</v>
      </c>
      <c r="X251" s="275">
        <f>'[4]CODE GV'!D242</f>
        <v>0</v>
      </c>
      <c r="Y251" s="275">
        <f>'[4]CODE GV'!E242</f>
        <v>0</v>
      </c>
      <c r="Z251" s="275">
        <f>'[4]CODE GV'!F242</f>
        <v>0</v>
      </c>
      <c r="AA251" s="275">
        <f>'[4]CODE GV'!G242</f>
        <v>0</v>
      </c>
      <c r="AB251" s="275">
        <f>'[4]CODE GV'!H242</f>
        <v>0</v>
      </c>
      <c r="AC251" s="275">
        <f>'[4]CODE GV'!I242</f>
        <v>0</v>
      </c>
      <c r="AD251" s="276">
        <f>'[4]CODE GV'!J242</f>
        <v>0</v>
      </c>
      <c r="AE251" s="276">
        <f>'[4]CODE GV'!K242</f>
        <v>0</v>
      </c>
      <c r="AF251" s="276">
        <f>'[4]CODE GV'!L242</f>
        <v>0</v>
      </c>
      <c r="AG251" s="276">
        <f>'[4]CODE GV'!M242</f>
        <v>0</v>
      </c>
      <c r="AH251" s="276">
        <f>'[4]CODE GV'!N242</f>
        <v>0</v>
      </c>
      <c r="AI251" s="274">
        <f>'[5]CODE GV'!O242</f>
        <v>0</v>
      </c>
    </row>
    <row r="252" spans="21:35" ht="15">
      <c r="U252" s="275" t="str">
        <f>'[4]CODE GV'!A243</f>
        <v>TT.NN-TH</v>
      </c>
      <c r="V252" s="275">
        <f>'[4]CODE GV'!B243</f>
        <v>16</v>
      </c>
      <c r="W252" s="275">
        <f>'[4]CODE GV'!C243</f>
        <v>0</v>
      </c>
      <c r="X252" s="275">
        <f>'[4]CODE GV'!D243</f>
        <v>0</v>
      </c>
      <c r="Y252" s="275">
        <f>'[4]CODE GV'!E243</f>
        <v>0</v>
      </c>
      <c r="Z252" s="275">
        <f>'[4]CODE GV'!F243</f>
        <v>0</v>
      </c>
      <c r="AA252" s="275">
        <f>'[4]CODE GV'!G243</f>
        <v>0</v>
      </c>
      <c r="AB252" s="275">
        <f>'[4]CODE GV'!H243</f>
        <v>0</v>
      </c>
      <c r="AC252" s="275">
        <f>'[4]CODE GV'!I243</f>
        <v>0</v>
      </c>
      <c r="AD252" s="276">
        <f>'[4]CODE GV'!J243</f>
        <v>0</v>
      </c>
      <c r="AE252" s="276">
        <f>'[4]CODE GV'!K243</f>
        <v>0</v>
      </c>
      <c r="AF252" s="276">
        <f>'[4]CODE GV'!L243</f>
        <v>0</v>
      </c>
      <c r="AG252" s="276">
        <f>'[4]CODE GV'!M243</f>
        <v>0</v>
      </c>
      <c r="AH252" s="276">
        <f>'[4]CODE GV'!N243</f>
        <v>0</v>
      </c>
      <c r="AI252" s="274">
        <f>'[5]CODE GV'!O243</f>
        <v>0</v>
      </c>
    </row>
    <row r="253" spans="21:35" ht="15">
      <c r="U253" s="275" t="str">
        <f>'[4]CODE GV'!A244</f>
        <v>TT.BDNV</v>
      </c>
      <c r="V253" s="275">
        <f>'[4]CODE GV'!B244</f>
        <v>17</v>
      </c>
      <c r="W253" s="275" t="str">
        <f>'[4]CODE GV'!C244</f>
        <v>lengoctri</v>
      </c>
      <c r="X253" s="275" t="str">
        <f>'[4]CODE GV'!D244</f>
        <v>Lê Ngọc</v>
      </c>
      <c r="Y253" s="275" t="str">
        <f>'[4]CODE GV'!E244</f>
        <v>Trí</v>
      </c>
      <c r="Z253" s="275" t="str">
        <f>'[4]CODE GV'!F244</f>
        <v>Ng.Trí</v>
      </c>
      <c r="AA253" s="275">
        <f>'[4]CODE GV'!G244</f>
        <v>1</v>
      </c>
      <c r="AB253" s="275">
        <f>'[4]CODE GV'!H244</f>
        <v>0</v>
      </c>
      <c r="AC253" s="275">
        <f>'[4]CODE GV'!I244</f>
        <v>0</v>
      </c>
      <c r="AD253" s="276">
        <f>'[4]CODE GV'!J244</f>
        <v>0</v>
      </c>
      <c r="AE253" s="276">
        <f>'[4]CODE GV'!K244</f>
        <v>0</v>
      </c>
      <c r="AF253" s="276">
        <f>'[4]CODE GV'!L244</f>
        <v>0</v>
      </c>
      <c r="AG253" s="276">
        <f>'[4]CODE GV'!M244</f>
        <v>0</v>
      </c>
      <c r="AH253" s="276" t="str">
        <f>'[4]CODE GV'!N244</f>
        <v>0573.841.989</v>
      </c>
      <c r="AI253" s="274">
        <f>'[5]CODE GV'!O244</f>
        <v>0</v>
      </c>
    </row>
    <row r="254" spans="21:35" ht="15">
      <c r="U254" s="275" t="str">
        <f>'[4]CODE GV'!A245</f>
        <v>TT.NN-TH</v>
      </c>
      <c r="V254" s="275">
        <f>'[4]CODE GV'!B245</f>
        <v>18</v>
      </c>
      <c r="W254" s="275">
        <f>'[4]CODE GV'!C245</f>
        <v>0</v>
      </c>
      <c r="X254" s="275">
        <f>'[4]CODE GV'!D245</f>
        <v>0</v>
      </c>
      <c r="Y254" s="275">
        <f>'[4]CODE GV'!E245</f>
        <v>0</v>
      </c>
      <c r="Z254" s="275">
        <f>'[4]CODE GV'!F245</f>
        <v>0</v>
      </c>
      <c r="AA254" s="275">
        <f>'[4]CODE GV'!G245</f>
        <v>0</v>
      </c>
      <c r="AB254" s="275">
        <f>'[4]CODE GV'!H245</f>
        <v>0</v>
      </c>
      <c r="AC254" s="275">
        <f>'[4]CODE GV'!I245</f>
        <v>0</v>
      </c>
      <c r="AD254" s="276">
        <f>'[4]CODE GV'!J245</f>
        <v>0</v>
      </c>
      <c r="AE254" s="276">
        <f>'[4]CODE GV'!K245</f>
        <v>0</v>
      </c>
      <c r="AF254" s="276">
        <f>'[4]CODE GV'!L245</f>
        <v>0</v>
      </c>
      <c r="AG254" s="276">
        <f>'[4]CODE GV'!M245</f>
        <v>0</v>
      </c>
      <c r="AH254" s="276">
        <f>'[4]CODE GV'!N245</f>
        <v>0</v>
      </c>
      <c r="AI254" s="274">
        <f>'[5]CODE GV'!O245</f>
        <v>0</v>
      </c>
    </row>
    <row r="255" spans="21:35" ht="15">
      <c r="U255" s="275" t="str">
        <f>'[4]CODE GV'!A246</f>
        <v>TT.NN-TH</v>
      </c>
      <c r="V255" s="275">
        <f>'[4]CODE GV'!B246</f>
        <v>19</v>
      </c>
      <c r="W255" s="275">
        <f>'[4]CODE GV'!C246</f>
        <v>0</v>
      </c>
      <c r="X255" s="275">
        <f>'[4]CODE GV'!D246</f>
        <v>0</v>
      </c>
      <c r="Y255" s="275">
        <f>'[4]CODE GV'!E246</f>
        <v>0</v>
      </c>
      <c r="Z255" s="275">
        <f>'[4]CODE GV'!F246</f>
        <v>0</v>
      </c>
      <c r="AA255" s="275">
        <f>'[4]CODE GV'!G246</f>
        <v>0</v>
      </c>
      <c r="AB255" s="275">
        <f>'[4]CODE GV'!H246</f>
        <v>0</v>
      </c>
      <c r="AC255" s="275">
        <f>'[4]CODE GV'!I246</f>
        <v>0</v>
      </c>
      <c r="AD255" s="276">
        <f>'[4]CODE GV'!J246</f>
        <v>0</v>
      </c>
      <c r="AE255" s="276">
        <f>'[4]CODE GV'!K246</f>
        <v>0</v>
      </c>
      <c r="AF255" s="276">
        <f>'[4]CODE GV'!L246</f>
        <v>0</v>
      </c>
      <c r="AG255" s="276">
        <f>'[4]CODE GV'!M246</f>
        <v>0</v>
      </c>
      <c r="AH255" s="276">
        <f>'[4]CODE GV'!N246</f>
        <v>0</v>
      </c>
      <c r="AI255" s="274">
        <f>'[5]CODE GV'!O246</f>
        <v>0</v>
      </c>
    </row>
    <row r="256" spans="21:35" ht="15">
      <c r="U256" s="275" t="str">
        <f>'[4]CODE GV'!A247</f>
        <v>TT.NN-TH</v>
      </c>
      <c r="V256" s="275">
        <f>'[4]CODE GV'!B247</f>
        <v>20</v>
      </c>
      <c r="W256" s="275">
        <f>'[4]CODE GV'!C247</f>
        <v>0</v>
      </c>
      <c r="X256" s="275">
        <f>'[4]CODE GV'!D247</f>
        <v>0</v>
      </c>
      <c r="Y256" s="275">
        <f>'[4]CODE GV'!E247</f>
        <v>0</v>
      </c>
      <c r="Z256" s="275">
        <f>'[4]CODE GV'!F247</f>
        <v>0</v>
      </c>
      <c r="AA256" s="275">
        <f>'[4]CODE GV'!G247</f>
        <v>0</v>
      </c>
      <c r="AB256" s="275">
        <f>'[4]CODE GV'!H247</f>
        <v>0</v>
      </c>
      <c r="AC256" s="275">
        <f>'[4]CODE GV'!I247</f>
        <v>0</v>
      </c>
      <c r="AD256" s="276">
        <f>'[4]CODE GV'!J247</f>
        <v>0</v>
      </c>
      <c r="AE256" s="276">
        <f>'[4]CODE GV'!K247</f>
        <v>0</v>
      </c>
      <c r="AF256" s="276">
        <f>'[4]CODE GV'!L247</f>
        <v>0</v>
      </c>
      <c r="AG256" s="276">
        <f>'[4]CODE GV'!M247</f>
        <v>0</v>
      </c>
      <c r="AH256" s="276">
        <f>'[4]CODE GV'!N247</f>
        <v>0</v>
      </c>
      <c r="AI256" s="274">
        <f>'[5]CODE GV'!O247</f>
        <v>0</v>
      </c>
    </row>
    <row r="257" spans="21:35" ht="15">
      <c r="U257" s="275" t="str">
        <f>'[4]CODE GV'!A248</f>
        <v>BGH-CBN</v>
      </c>
      <c r="V257" s="275" t="str">
        <f>'[4]CODE GV'!B248</f>
        <v>X</v>
      </c>
      <c r="W257" s="275">
        <f>'[4]CODE GV'!C248</f>
        <v>0</v>
      </c>
      <c r="X257" s="275">
        <f>'[4]CODE GV'!D248</f>
        <v>0</v>
      </c>
      <c r="Y257" s="275">
        <f>'[4]CODE GV'!E248</f>
        <v>0</v>
      </c>
      <c r="Z257" s="275">
        <f>'[4]CODE GV'!F248</f>
        <v>0</v>
      </c>
      <c r="AA257" s="275">
        <f>'[4]CODE GV'!G248</f>
        <v>0</v>
      </c>
      <c r="AB257" s="275">
        <f>'[4]CODE GV'!H248</f>
        <v>0</v>
      </c>
      <c r="AC257" s="275">
        <f>'[4]CODE GV'!I248</f>
        <v>0</v>
      </c>
      <c r="AD257" s="276">
        <f>'[4]CODE GV'!J248</f>
        <v>0</v>
      </c>
      <c r="AE257" s="276">
        <f>'[4]CODE GV'!K248</f>
        <v>0</v>
      </c>
      <c r="AF257" s="276">
        <f>'[4]CODE GV'!L248</f>
        <v>0</v>
      </c>
      <c r="AG257" s="276">
        <f>'[4]CODE GV'!M248</f>
        <v>0</v>
      </c>
      <c r="AH257" s="276">
        <f>'[4]CODE GV'!N248</f>
        <v>0</v>
      </c>
      <c r="AI257" s="274">
        <f>'[5]CODE GV'!O248</f>
        <v>0</v>
      </c>
    </row>
    <row r="258" spans="21:35" ht="15">
      <c r="U258" s="275" t="str">
        <f>'[4]CODE GV'!A249</f>
        <v>BGH-CBN</v>
      </c>
      <c r="V258" s="275">
        <f>'[4]CODE GV'!B249</f>
        <v>1</v>
      </c>
      <c r="W258" s="275" t="str">
        <f>'[4]CODE GV'!C249</f>
        <v>tranxuanthuc</v>
      </c>
      <c r="X258" s="275" t="str">
        <f>'[4]CODE GV'!D249</f>
        <v>Trần Xuân</v>
      </c>
      <c r="Y258" s="275" t="str">
        <f>'[4]CODE GV'!E249</f>
        <v>Thực</v>
      </c>
      <c r="Z258" s="275" t="str">
        <f>'[4]CODE GV'!F249</f>
        <v>Thực</v>
      </c>
      <c r="AA258" s="275">
        <f>'[4]CODE GV'!G249</f>
        <v>1</v>
      </c>
      <c r="AB258" s="275" t="str">
        <f>'[4]CODE GV'!H249</f>
        <v>hiệu trưởng</v>
      </c>
      <c r="AC258" s="275" t="str">
        <f>'[4]CODE GV'!I249</f>
        <v>Tiến sỹ</v>
      </c>
      <c r="AD258" s="276" t="str">
        <f>'[4]CODE GV'!J249</f>
        <v>TS.</v>
      </c>
      <c r="AE258" s="276">
        <f>'[4]CODE GV'!K249</f>
        <v>0</v>
      </c>
      <c r="AF258" s="276">
        <f>'[4]CODE GV'!L249</f>
        <v>0</v>
      </c>
      <c r="AG258" s="276" t="str">
        <f>'[4]CODE GV'!M249</f>
        <v>P CĐ</v>
      </c>
      <c r="AH258" s="276" t="str">
        <f>'[4]CODE GV'!N249</f>
        <v>0913.434.884</v>
      </c>
      <c r="AI258" s="274">
        <f>'[5]CODE GV'!O249</f>
        <v>0</v>
      </c>
    </row>
    <row r="259" spans="21:35" ht="15">
      <c r="U259" s="275" t="str">
        <f>'[4]CODE GV'!A250</f>
        <v>BGH-CBN</v>
      </c>
      <c r="V259" s="275">
        <f>'[4]CODE GV'!B250</f>
        <v>2</v>
      </c>
      <c r="W259" s="275" t="str">
        <f>'[4]CODE GV'!C250</f>
        <v>nguyenvancuong</v>
      </c>
      <c r="X259" s="275" t="str">
        <f>'[4]CODE GV'!D250</f>
        <v>Nguyễn Văn</v>
      </c>
      <c r="Y259" s="275" t="str">
        <f>'[4]CODE GV'!E250</f>
        <v>Cường</v>
      </c>
      <c r="Z259" s="275" t="str">
        <f>'[4]CODE GV'!F250</f>
        <v>Cường</v>
      </c>
      <c r="AA259" s="275">
        <f>'[4]CODE GV'!G250</f>
        <v>1</v>
      </c>
      <c r="AB259" s="275" t="str">
        <f>'[4]CODE GV'!H250</f>
        <v>hiệu phó</v>
      </c>
      <c r="AC259" s="275" t="str">
        <f>'[4]CODE GV'!I250</f>
        <v>Tiến sỹ</v>
      </c>
      <c r="AD259" s="276" t="str">
        <f>'[4]CODE GV'!J250</f>
        <v>TS.</v>
      </c>
      <c r="AE259" s="276">
        <f>'[4]CODE GV'!K250</f>
        <v>0</v>
      </c>
      <c r="AF259" s="276">
        <f>'[4]CODE GV'!L250</f>
        <v>0</v>
      </c>
      <c r="AG259" s="276">
        <f>'[4]CODE GV'!M250</f>
        <v>0</v>
      </c>
      <c r="AH259" s="276" t="str">
        <f>'[4]CODE GV'!N250</f>
        <v>0913.472.611</v>
      </c>
      <c r="AI259" s="274">
        <f>'[5]CODE GV'!O250</f>
        <v>0</v>
      </c>
    </row>
    <row r="260" spans="21:35" ht="15">
      <c r="U260" s="275" t="str">
        <f>'[4]CODE GV'!A251</f>
        <v>BGH-CBN</v>
      </c>
      <c r="V260" s="275">
        <f>'[4]CODE GV'!B251</f>
        <v>3</v>
      </c>
      <c r="W260" s="275" t="str">
        <f>'[4]CODE GV'!C251</f>
        <v>phamvantam</v>
      </c>
      <c r="X260" s="275" t="str">
        <f>'[4]CODE GV'!D251</f>
        <v>Phạm Văn</v>
      </c>
      <c r="Y260" s="275" t="str">
        <f>'[4]CODE GV'!E251</f>
        <v>Tâm</v>
      </c>
      <c r="Z260" s="275" t="str">
        <f>'[4]CODE GV'!F251</f>
        <v>V.Tâm</v>
      </c>
      <c r="AA260" s="275">
        <f>'[4]CODE GV'!G251</f>
        <v>1</v>
      </c>
      <c r="AB260" s="275" t="str">
        <f>'[4]CODE GV'!H251</f>
        <v>hiệu phó</v>
      </c>
      <c r="AC260" s="275" t="str">
        <f>'[4]CODE GV'!I251</f>
        <v>Thạc sỹ</v>
      </c>
      <c r="AD260" s="276" t="str">
        <f>'[4]CODE GV'!J251</f>
        <v>ThS.</v>
      </c>
      <c r="AE260" s="276">
        <f>'[4]CODE GV'!K251</f>
        <v>0</v>
      </c>
      <c r="AF260" s="276">
        <f>'[4]CODE GV'!L251</f>
        <v>0</v>
      </c>
      <c r="AG260" s="276" t="str">
        <f>'[4]CODE GV'!M251</f>
        <v>P CĐ</v>
      </c>
      <c r="AH260" s="276" t="str">
        <f>'[4]CODE GV'!N251</f>
        <v>0123.600.6969</v>
      </c>
      <c r="AI260" s="274">
        <f>'[5]CODE GV'!O251</f>
        <v>0</v>
      </c>
    </row>
    <row r="261" spans="21:35" ht="15">
      <c r="U261" s="275" t="str">
        <f>'[4]CODE GV'!A252</f>
        <v>BGH-CBN</v>
      </c>
      <c r="V261" s="275">
        <f>'[4]CODE GV'!B252</f>
        <v>4</v>
      </c>
      <c r="W261" s="275" t="str">
        <f>'[4]CODE GV'!C252</f>
        <v>nguyenvantan</v>
      </c>
      <c r="X261" s="275" t="str">
        <f>'[4]CODE GV'!D252</f>
        <v>Nguyễn Văn</v>
      </c>
      <c r="Y261" s="275" t="str">
        <f>'[4]CODE GV'!E252</f>
        <v>Tân</v>
      </c>
      <c r="Z261" s="275" t="str">
        <f>'[4]CODE GV'!F252</f>
        <v>Tân</v>
      </c>
      <c r="AA261" s="275">
        <f>'[4]CODE GV'!G252</f>
        <v>1</v>
      </c>
      <c r="AB261" s="275" t="str">
        <f>'[4]CODE GV'!H252</f>
        <v>Tr.P CTSV</v>
      </c>
      <c r="AC261" s="275" t="str">
        <f>'[4]CODE GV'!I252</f>
        <v>Kỹ sư</v>
      </c>
      <c r="AD261" s="276" t="str">
        <f>'[4]CODE GV'!J252</f>
        <v>KS.</v>
      </c>
      <c r="AE261" s="276">
        <f>'[4]CODE GV'!K252</f>
        <v>0</v>
      </c>
      <c r="AF261" s="276">
        <f>'[4]CODE GV'!L252</f>
        <v>0</v>
      </c>
      <c r="AG261" s="276">
        <f>'[4]CODE GV'!M252</f>
        <v>0</v>
      </c>
      <c r="AH261" s="276" t="str">
        <f>'[4]CODE GV'!N252</f>
        <v>0984.869.554</v>
      </c>
      <c r="AI261" s="274">
        <f>'[5]CODE GV'!O252</f>
        <v>0</v>
      </c>
    </row>
    <row r="262" spans="21:35" ht="15">
      <c r="U262" s="275" t="str">
        <f>'[4]CODE GV'!A253</f>
        <v>BGH-CBN</v>
      </c>
      <c r="V262" s="275">
        <f>'[4]CODE GV'!B253</f>
        <v>5</v>
      </c>
      <c r="W262" s="275" t="str">
        <f>'[4]CODE GV'!C253</f>
        <v>nguyenvanthanh</v>
      </c>
      <c r="X262" s="275" t="str">
        <f>'[4]CODE GV'!D253</f>
        <v>Nguyễn Văn</v>
      </c>
      <c r="Y262" s="275" t="str">
        <f>'[4]CODE GV'!E253</f>
        <v>Thành</v>
      </c>
      <c r="Z262" s="275" t="str">
        <f>'[4]CODE GV'!F253</f>
        <v>Thành</v>
      </c>
      <c r="AA262" s="275">
        <f>'[4]CODE GV'!G253</f>
        <v>1</v>
      </c>
      <c r="AB262" s="275" t="str">
        <f>'[4]CODE GV'!H253</f>
        <v>Tr.P Đao Tao</v>
      </c>
      <c r="AC262" s="275" t="str">
        <f>'[4]CODE GV'!I253</f>
        <v>Thạc sỹ</v>
      </c>
      <c r="AD262" s="276" t="str">
        <f>'[4]CODE GV'!J253</f>
        <v>ThS.</v>
      </c>
      <c r="AE262" s="276">
        <f>'[4]CODE GV'!K253</f>
        <v>0</v>
      </c>
      <c r="AF262" s="276">
        <f>'[4]CODE GV'!L253</f>
        <v>0</v>
      </c>
      <c r="AG262" s="276">
        <f>'[4]CODE GV'!M253</f>
        <v>0</v>
      </c>
      <c r="AH262" s="276" t="str">
        <f>'[4]CODE GV'!N253</f>
        <v>0913.462.860</v>
      </c>
      <c r="AI262" s="274">
        <f>'[5]CODE GV'!O253</f>
        <v>0</v>
      </c>
    </row>
    <row r="263" spans="21:35" ht="15">
      <c r="U263" s="275" t="str">
        <f>'[4]CODE GV'!A254</f>
        <v>BGH-CBN</v>
      </c>
      <c r="V263" s="275">
        <f>'[4]CODE GV'!B254</f>
        <v>6</v>
      </c>
      <c r="W263" s="275" t="str">
        <f>'[4]CODE GV'!C254</f>
        <v>phamngoctien</v>
      </c>
      <c r="X263" s="275" t="str">
        <f>'[4]CODE GV'!D254</f>
        <v>Phạm Ngọc</v>
      </c>
      <c r="Y263" s="275" t="str">
        <f>'[4]CODE GV'!E254</f>
        <v>Tiến</v>
      </c>
      <c r="Z263" s="275" t="str">
        <f>'[4]CODE GV'!F254</f>
        <v>Tiến</v>
      </c>
      <c r="AA263" s="275">
        <f>'[4]CODE GV'!G254</f>
        <v>1</v>
      </c>
      <c r="AB263" s="275" t="str">
        <f>'[4]CODE GV'!H254</f>
        <v>p Tr.P Đao Tao</v>
      </c>
      <c r="AC263" s="275" t="str">
        <f>'[4]CODE GV'!I254</f>
        <v>Thạc sỹ</v>
      </c>
      <c r="AD263" s="276" t="str">
        <f>'[4]CODE GV'!J254</f>
        <v>ThS.</v>
      </c>
      <c r="AE263" s="276">
        <f>'[4]CODE GV'!K254</f>
        <v>0</v>
      </c>
      <c r="AF263" s="276">
        <f>'[4]CODE GV'!L254</f>
        <v>0</v>
      </c>
      <c r="AG263" s="276">
        <f>'[4]CODE GV'!M254</f>
        <v>0</v>
      </c>
      <c r="AH263" s="276" t="str">
        <f>'[4]CODE GV'!N254</f>
        <v>0908.810.245</v>
      </c>
      <c r="AI263" s="274">
        <f>'[5]CODE GV'!O254</f>
        <v>0</v>
      </c>
    </row>
    <row r="264" spans="21:35" ht="15">
      <c r="U264" s="275" t="str">
        <f>'[4]CODE GV'!A255</f>
        <v>BGH-CBN</v>
      </c>
      <c r="V264" s="275">
        <f>'[4]CODE GV'!B255</f>
        <v>7</v>
      </c>
      <c r="W264" s="275" t="str">
        <f>'[4]CODE GV'!C255</f>
        <v>tranthihuyenluong</v>
      </c>
      <c r="X264" s="275" t="str">
        <f>'[4]CODE GV'!D255</f>
        <v>Trần Thị Huyền</v>
      </c>
      <c r="Y264" s="275" t="str">
        <f>'[4]CODE GV'!E255</f>
        <v>Lương</v>
      </c>
      <c r="Z264" s="275" t="str">
        <f>'[4]CODE GV'!F255</f>
        <v>Lương</v>
      </c>
      <c r="AA264" s="275">
        <f>'[4]CODE GV'!G255</f>
        <v>1</v>
      </c>
      <c r="AB264" s="275" t="str">
        <f>'[4]CODE GV'!H255</f>
        <v>Tr.P KH-TTR</v>
      </c>
      <c r="AC264" s="275" t="str">
        <f>'[4]CODE GV'!I255</f>
        <v>Kỹ sư</v>
      </c>
      <c r="AD264" s="276" t="str">
        <f>'[4]CODE GV'!J255</f>
        <v>KS.</v>
      </c>
      <c r="AE264" s="276">
        <f>'[4]CODE GV'!K255</f>
        <v>0</v>
      </c>
      <c r="AF264" s="276">
        <f>'[4]CODE GV'!L255</f>
        <v>0</v>
      </c>
      <c r="AG264" s="276">
        <f>'[4]CODE GV'!M255</f>
        <v>0</v>
      </c>
      <c r="AH264" s="276" t="str">
        <f>'[4]CODE GV'!N255</f>
        <v>0918.945.332</v>
      </c>
      <c r="AI264" s="274" t="str">
        <f>'[5]CODE GV'!O255</f>
        <v>0984.124.576</v>
      </c>
    </row>
    <row r="265" spans="21:35" ht="15">
      <c r="U265" s="275" t="str">
        <f>'[4]CODE GV'!A256</f>
        <v>BGH-CBN</v>
      </c>
      <c r="V265" s="275">
        <f>'[4]CODE GV'!B256</f>
        <v>8</v>
      </c>
      <c r="W265" s="275" t="str">
        <f>'[4]CODE GV'!C256</f>
        <v>phamdinhvan</v>
      </c>
      <c r="X265" s="275" t="str">
        <f>'[4]CODE GV'!D256</f>
        <v>Phạm Đình</v>
      </c>
      <c r="Y265" s="275" t="str">
        <f>'[4]CODE GV'!E256</f>
        <v>Văn</v>
      </c>
      <c r="Z265" s="275" t="str">
        <f>'[4]CODE GV'!F256</f>
        <v>Văn</v>
      </c>
      <c r="AA265" s="275">
        <f>'[4]CODE GV'!G256</f>
        <v>1</v>
      </c>
      <c r="AB265" s="275" t="str">
        <f>'[4]CODE GV'!H256</f>
        <v>p Tr.P TC-KT</v>
      </c>
      <c r="AC265" s="275" t="str">
        <f>'[4]CODE GV'!I256</f>
        <v>Thạc sỹ</v>
      </c>
      <c r="AD265" s="276" t="str">
        <f>'[4]CODE GV'!J256</f>
        <v>GVC.ThS.</v>
      </c>
      <c r="AE265" s="276">
        <f>'[4]CODE GV'!K256</f>
        <v>0</v>
      </c>
      <c r="AF265" s="276">
        <f>'[4]CODE GV'!L256</f>
        <v>0</v>
      </c>
      <c r="AG265" s="276" t="str">
        <f>'[4]CODE GV'!M256</f>
        <v>P CĐ, DĐ</v>
      </c>
      <c r="AH265" s="276" t="str">
        <f>'[4]CODE GV'!N256</f>
        <v>0914.037.976</v>
      </c>
      <c r="AI265" s="274">
        <f>'[5]CODE GV'!O256</f>
        <v>0</v>
      </c>
    </row>
    <row r="266" spans="21:35" ht="15">
      <c r="U266" s="275" t="str">
        <f>'[4]CODE GV'!A257</f>
        <v>BGH-CBN</v>
      </c>
      <c r="V266" s="275">
        <f>'[4]CODE GV'!B257</f>
        <v>9</v>
      </c>
      <c r="W266" s="275" t="str">
        <f>'[4]CODE GV'!C257</f>
        <v>phanvanhue</v>
      </c>
      <c r="X266" s="275" t="str">
        <f>'[4]CODE GV'!D257</f>
        <v>Phan Văn</v>
      </c>
      <c r="Y266" s="275" t="str">
        <f>'[4]CODE GV'!E257</f>
        <v>Huệ</v>
      </c>
      <c r="Z266" s="275" t="str">
        <f>'[4]CODE GV'!F257</f>
        <v>Huệ</v>
      </c>
      <c r="AA266" s="275">
        <f>'[4]CODE GV'!G257</f>
        <v>2</v>
      </c>
      <c r="AB266" s="275" t="str">
        <f>'[4]CODE GV'!H257</f>
        <v>Tr.Khoa</v>
      </c>
      <c r="AC266" s="275" t="str">
        <f>'[4]CODE GV'!I257</f>
        <v>Thạc sỹ</v>
      </c>
      <c r="AD266" s="276" t="str">
        <f>'[4]CODE GV'!J257</f>
        <v>ThS.</v>
      </c>
      <c r="AE266" s="276">
        <f>'[4]CODE GV'!K257</f>
        <v>0</v>
      </c>
      <c r="AF266" s="276">
        <f>'[4]CODE GV'!L257</f>
        <v>0</v>
      </c>
      <c r="AG266" s="276">
        <f>'[4]CODE GV'!M257</f>
        <v>0</v>
      </c>
      <c r="AH266" s="276">
        <f>'[4]CODE GV'!N257</f>
        <v>0</v>
      </c>
      <c r="AI266" s="274">
        <f>'[5]CODE GV'!O257</f>
        <v>0</v>
      </c>
    </row>
    <row r="267" spans="21:35" ht="15">
      <c r="U267" s="275" t="str">
        <f>'[4]CODE GV'!A258</f>
        <v>BGH-CBN</v>
      </c>
      <c r="V267" s="275">
        <f>'[4]CODE GV'!B258</f>
        <v>10</v>
      </c>
      <c r="W267" s="275" t="str">
        <f>'[4]CODE GV'!C258</f>
        <v>doanhuynhthuan</v>
      </c>
      <c r="X267" s="275" t="str">
        <f>'[4]CODE GV'!D258</f>
        <v>Đoàn Huỳnh</v>
      </c>
      <c r="Y267" s="275" t="str">
        <f>'[4]CODE GV'!E258</f>
        <v>Thuận</v>
      </c>
      <c r="Z267" s="275" t="str">
        <f>'[4]CODE GV'!F258</f>
        <v>H.Thuận</v>
      </c>
      <c r="AA267" s="275">
        <f>'[4]CODE GV'!G258</f>
        <v>2</v>
      </c>
      <c r="AB267" s="275" t="str">
        <f>'[4]CODE GV'!H258</f>
        <v>Pho.Khoa</v>
      </c>
      <c r="AC267" s="275" t="str">
        <f>'[4]CODE GV'!I258</f>
        <v>Thạc sỹ</v>
      </c>
      <c r="AD267" s="276" t="str">
        <f>'[4]CODE GV'!J258</f>
        <v>ThS.</v>
      </c>
      <c r="AE267" s="276">
        <f>'[4]CODE GV'!K258</f>
        <v>0</v>
      </c>
      <c r="AF267" s="276">
        <f>'[4]CODE GV'!L258</f>
        <v>0</v>
      </c>
      <c r="AG267" s="276">
        <f>'[4]CODE GV'!M258</f>
        <v>0</v>
      </c>
      <c r="AH267" s="276">
        <f>'[4]CODE GV'!N258</f>
        <v>0</v>
      </c>
      <c r="AI267" s="274">
        <f>'[5]CODE GV'!O258</f>
        <v>0</v>
      </c>
    </row>
    <row r="268" spans="21:35" ht="15">
      <c r="U268" s="275" t="str">
        <f>'[4]CODE GV'!A259</f>
        <v>BGH-CBN</v>
      </c>
      <c r="V268" s="275">
        <f>'[4]CODE GV'!B259</f>
        <v>11</v>
      </c>
      <c r="W268" s="275" t="str">
        <f>'[4]CODE GV'!C259</f>
        <v>tranthiquynhnhuA</v>
      </c>
      <c r="X268" s="275" t="str">
        <f>'[4]CODE GV'!D259</f>
        <v>Trần Thị Quỳnh</v>
      </c>
      <c r="Y268" s="275" t="str">
        <f>'[4]CODE GV'!E259</f>
        <v>Như</v>
      </c>
      <c r="Z268" s="275" t="str">
        <f>'[4]CODE GV'!F259</f>
        <v>Như (A)</v>
      </c>
      <c r="AA268" s="275">
        <f>'[4]CODE GV'!G259</f>
        <v>2</v>
      </c>
      <c r="AB268" s="275" t="str">
        <f>'[4]CODE GV'!H259</f>
        <v>Pho.Khoa</v>
      </c>
      <c r="AC268" s="275" t="str">
        <f>'[4]CODE GV'!I259</f>
        <v>Thạc sỹ</v>
      </c>
      <c r="AD268" s="276" t="str">
        <f>'[4]CODE GV'!J259</f>
        <v>ThS.</v>
      </c>
      <c r="AE268" s="276">
        <f>'[4]CODE GV'!K259</f>
        <v>0</v>
      </c>
      <c r="AF268" s="276" t="str">
        <f>'[4]CODE GV'!L259</f>
        <v>(Đang làm nghiên cứu sinh)</v>
      </c>
      <c r="AG268" s="276">
        <f>'[4]CODE GV'!M259</f>
        <v>0</v>
      </c>
      <c r="AH268" s="276">
        <f>'[4]CODE GV'!N259</f>
        <v>0</v>
      </c>
      <c r="AI268" s="274">
        <f>'[5]CODE GV'!O259</f>
        <v>0</v>
      </c>
    </row>
    <row r="269" spans="21:35" ht="15">
      <c r="U269" s="275" t="str">
        <f>'[4]CODE GV'!A260</f>
        <v>BGH-CBN</v>
      </c>
      <c r="V269" s="275">
        <f>'[4]CODE GV'!B260</f>
        <v>12</v>
      </c>
      <c r="W269" s="275" t="str">
        <f>'[4]CODE GV'!C260</f>
        <v>hoangvancuong</v>
      </c>
      <c r="X269" s="275" t="str">
        <f>'[4]CODE GV'!D260</f>
        <v>Hoàng Văn</v>
      </c>
      <c r="Y269" s="275" t="str">
        <f>'[4]CODE GV'!E260</f>
        <v>Cương</v>
      </c>
      <c r="Z269" s="275" t="str">
        <f>'[4]CODE GV'!F260</f>
        <v>Cương</v>
      </c>
      <c r="AA269" s="275">
        <f>'[4]CODE GV'!G260</f>
        <v>2</v>
      </c>
      <c r="AB269" s="275" t="str">
        <f>'[4]CODE GV'!H260</f>
        <v>Pho.Khoa</v>
      </c>
      <c r="AC269" s="275" t="str">
        <f>'[4]CODE GV'!I260</f>
        <v>Thạc sỹ</v>
      </c>
      <c r="AD269" s="276" t="str">
        <f>'[4]CODE GV'!J260</f>
        <v>ThS.</v>
      </c>
      <c r="AE269" s="276">
        <f>'[4]CODE GV'!K260</f>
        <v>0</v>
      </c>
      <c r="AF269" s="276">
        <f>'[4]CODE GV'!L260</f>
        <v>0</v>
      </c>
      <c r="AG269" s="276">
        <f>'[4]CODE GV'!M260</f>
        <v>0</v>
      </c>
      <c r="AH269" s="276">
        <f>'[4]CODE GV'!N260</f>
        <v>0</v>
      </c>
      <c r="AI269" s="274">
        <f>'[5]CODE GV'!O260</f>
        <v>0</v>
      </c>
    </row>
    <row r="270" spans="21:35" ht="15">
      <c r="U270" s="275" t="str">
        <f>'[4]CODE GV'!A261</f>
        <v>BGH-CBN</v>
      </c>
      <c r="V270" s="275">
        <f>'[4]CODE GV'!B261</f>
        <v>13</v>
      </c>
      <c r="W270" s="275" t="str">
        <f>'[4]CODE GV'!C261</f>
        <v>trinhtiendung</v>
      </c>
      <c r="X270" s="275" t="str">
        <f>'[4]CODE GV'!D261</f>
        <v>Trịnh Tiến</v>
      </c>
      <c r="Y270" s="275" t="str">
        <f>'[4]CODE GV'!E261</f>
        <v>Dũng</v>
      </c>
      <c r="Z270" s="275" t="str">
        <f>'[4]CODE GV'!F261</f>
        <v>T.Dũng</v>
      </c>
      <c r="AA270" s="275">
        <f>'[4]CODE GV'!G261</f>
        <v>2</v>
      </c>
      <c r="AB270" s="275" t="str">
        <f>'[4]CODE GV'!H261</f>
        <v>Tr.Khoa</v>
      </c>
      <c r="AC270" s="275" t="str">
        <f>'[4]CODE GV'!I261</f>
        <v>Thạc sỹ</v>
      </c>
      <c r="AD270" s="276" t="str">
        <f>'[4]CODE GV'!J261</f>
        <v>ThS.</v>
      </c>
      <c r="AE270" s="276">
        <f>'[4]CODE GV'!K261</f>
        <v>0</v>
      </c>
      <c r="AF270" s="276" t="str">
        <f>'[4]CODE GV'!L261</f>
        <v>(Đang làm nghiên cứu sinh)</v>
      </c>
      <c r="AG270" s="276">
        <f>'[4]CODE GV'!M261</f>
        <v>0</v>
      </c>
      <c r="AH270" s="276">
        <f>'[4]CODE GV'!N261</f>
        <v>0</v>
      </c>
      <c r="AI270" s="274">
        <f>'[5]CODE GV'!O261</f>
        <v>0</v>
      </c>
    </row>
    <row r="271" spans="21:35" ht="15">
      <c r="U271" s="275" t="str">
        <f>'[4]CODE GV'!A262</f>
        <v>BGH-CBN</v>
      </c>
      <c r="V271" s="275">
        <f>'[4]CODE GV'!B262</f>
        <v>14</v>
      </c>
      <c r="W271" s="275" t="str">
        <f>'[4]CODE GV'!C262</f>
        <v>ngodinhthanh</v>
      </c>
      <c r="X271" s="275" t="str">
        <f>'[4]CODE GV'!D262</f>
        <v>Ngô Đình</v>
      </c>
      <c r="Y271" s="275" t="str">
        <f>'[4]CODE GV'!E262</f>
        <v>Thành</v>
      </c>
      <c r="Z271" s="275" t="str">
        <f>'[4]CODE GV'!F262</f>
        <v>Đ.Thành</v>
      </c>
      <c r="AA271" s="275">
        <f>'[4]CODE GV'!G262</f>
        <v>2</v>
      </c>
      <c r="AB271" s="275">
        <f>'[4]CODE GV'!H262</f>
        <v>0</v>
      </c>
      <c r="AC271" s="275" t="str">
        <f>'[4]CODE GV'!I262</f>
        <v>Thạc sỹ</v>
      </c>
      <c r="AD271" s="276" t="str">
        <f>'[4]CODE GV'!J262</f>
        <v>ThS.</v>
      </c>
      <c r="AE271" s="276">
        <f>'[4]CODE GV'!K262</f>
        <v>0</v>
      </c>
      <c r="AF271" s="276">
        <f>'[4]CODE GV'!L262</f>
        <v>0</v>
      </c>
      <c r="AG271" s="276">
        <f>'[4]CODE GV'!M262</f>
        <v>0</v>
      </c>
      <c r="AH271" s="276">
        <f>'[4]CODE GV'!N262</f>
        <v>0</v>
      </c>
      <c r="AI271" s="274">
        <f>'[5]CODE GV'!O262</f>
        <v>0</v>
      </c>
    </row>
    <row r="272" spans="21:35" ht="15">
      <c r="U272" s="275" t="str">
        <f>'[4]CODE GV'!A263</f>
        <v>BGH-CBN</v>
      </c>
      <c r="V272" s="275">
        <f>'[4]CODE GV'!B263</f>
        <v>15</v>
      </c>
      <c r="W272" s="275" t="str">
        <f>'[4]CODE GV'!C263</f>
        <v>ngodaduc</v>
      </c>
      <c r="X272" s="275" t="str">
        <f>'[4]CODE GV'!D263</f>
        <v>Ngô Đa</v>
      </c>
      <c r="Y272" s="275" t="str">
        <f>'[4]CODE GV'!E263</f>
        <v>Đức</v>
      </c>
      <c r="Z272" s="275" t="str">
        <f>'[4]CODE GV'!F263</f>
        <v>Đức</v>
      </c>
      <c r="AA272" s="275">
        <f>'[4]CODE GV'!G263</f>
        <v>2</v>
      </c>
      <c r="AB272" s="275" t="str">
        <f>'[4]CODE GV'!H263</f>
        <v>Tr.Khoa</v>
      </c>
      <c r="AC272" s="275" t="str">
        <f>'[4]CODE GV'!I263</f>
        <v>Thạc sỹ</v>
      </c>
      <c r="AD272" s="276" t="str">
        <f>'[4]CODE GV'!J263</f>
        <v>ThS.KTS</v>
      </c>
      <c r="AE272" s="276">
        <f>'[4]CODE GV'!K263</f>
        <v>0</v>
      </c>
      <c r="AF272" s="276">
        <f>'[4]CODE GV'!L263</f>
        <v>0</v>
      </c>
      <c r="AG272" s="276">
        <f>'[4]CODE GV'!M263</f>
        <v>0</v>
      </c>
      <c r="AH272" s="276">
        <f>'[4]CODE GV'!N263</f>
        <v>0</v>
      </c>
      <c r="AI272" s="274">
        <f>'[5]CODE GV'!O263</f>
        <v>0</v>
      </c>
    </row>
    <row r="273" spans="21:35" ht="15">
      <c r="U273" s="275" t="str">
        <f>'[4]CODE GV'!A264</f>
        <v>BGH-CBN</v>
      </c>
      <c r="V273" s="275">
        <f>'[4]CODE GV'!B264</f>
        <v>16</v>
      </c>
      <c r="W273" s="275" t="str">
        <f>'[4]CODE GV'!C264</f>
        <v>tranvanhien</v>
      </c>
      <c r="X273" s="275" t="str">
        <f>'[4]CODE GV'!D264</f>
        <v>Trần Văn</v>
      </c>
      <c r="Y273" s="275" t="str">
        <f>'[4]CODE GV'!E264</f>
        <v>Hiến</v>
      </c>
      <c r="Z273" s="275" t="str">
        <f>'[4]CODE GV'!F264</f>
        <v>Hiến</v>
      </c>
      <c r="AA273" s="275">
        <f>'[4]CODE GV'!G264</f>
        <v>2</v>
      </c>
      <c r="AB273" s="275" t="str">
        <f>'[4]CODE GV'!H264</f>
        <v>Pho.Khoa</v>
      </c>
      <c r="AC273" s="275" t="str">
        <f>'[4]CODE GV'!I264</f>
        <v>Thạc sỹ</v>
      </c>
      <c r="AD273" s="276" t="str">
        <f>'[4]CODE GV'!J264</f>
        <v>ThS.KTS</v>
      </c>
      <c r="AE273" s="276">
        <f>'[4]CODE GV'!K264</f>
        <v>0</v>
      </c>
      <c r="AF273" s="276">
        <f>'[4]CODE GV'!L264</f>
        <v>0</v>
      </c>
      <c r="AG273" s="276">
        <f>'[4]CODE GV'!M264</f>
        <v>0</v>
      </c>
      <c r="AH273" s="276">
        <f>'[4]CODE GV'!N264</f>
        <v>0</v>
      </c>
      <c r="AI273" s="274">
        <f>'[5]CODE GV'!O264</f>
        <v>0</v>
      </c>
    </row>
    <row r="274" spans="21:35" ht="15">
      <c r="U274" s="275" t="str">
        <f>'[4]CODE GV'!A265</f>
        <v>BGH-CBN</v>
      </c>
      <c r="V274" s="275">
        <f>'[4]CODE GV'!B265</f>
        <v>17</v>
      </c>
      <c r="W274" s="275" t="str">
        <f>'[4]CODE GV'!C265</f>
        <v>phamvietvy</v>
      </c>
      <c r="X274" s="275" t="str">
        <f>'[4]CODE GV'!D265</f>
        <v>Phạm Viết</v>
      </c>
      <c r="Y274" s="275" t="str">
        <f>'[4]CODE GV'!E265</f>
        <v>Vỹ</v>
      </c>
      <c r="Z274" s="275" t="str">
        <f>'[4]CODE GV'!F265</f>
        <v>Vỹ</v>
      </c>
      <c r="AA274" s="275">
        <f>'[4]CODE GV'!G265</f>
        <v>2</v>
      </c>
      <c r="AB274" s="275" t="str">
        <f>'[4]CODE GV'!H265</f>
        <v>PT.Khoa</v>
      </c>
      <c r="AC274" s="275" t="str">
        <f>'[4]CODE GV'!I265</f>
        <v>Kỹ sư</v>
      </c>
      <c r="AD274" s="276" t="str">
        <f>'[4]CODE GV'!J265</f>
        <v>KS.</v>
      </c>
      <c r="AE274" s="276">
        <f>'[4]CODE GV'!K265</f>
        <v>0</v>
      </c>
      <c r="AF274" s="276">
        <f>'[4]CODE GV'!L265</f>
        <v>0</v>
      </c>
      <c r="AG274" s="276">
        <f>'[4]CODE GV'!M265</f>
        <v>0</v>
      </c>
      <c r="AH274" s="276">
        <f>'[4]CODE GV'!N265</f>
        <v>0</v>
      </c>
      <c r="AI274" s="274">
        <f>'[5]CODE GV'!O265</f>
        <v>0</v>
      </c>
    </row>
    <row r="275" spans="21:35" ht="15">
      <c r="U275" s="275" t="str">
        <f>'[4]CODE GV'!A266</f>
        <v>BGH-CBN</v>
      </c>
      <c r="V275" s="275">
        <f>'[4]CODE GV'!B266</f>
        <v>18</v>
      </c>
      <c r="W275" s="275" t="str">
        <f>'[4]CODE GV'!C266</f>
        <v>leducgia</v>
      </c>
      <c r="X275" s="275" t="str">
        <f>'[4]CODE GV'!D266</f>
        <v>Lê Đức</v>
      </c>
      <c r="Y275" s="275" t="str">
        <f>'[4]CODE GV'!E266</f>
        <v>Gia</v>
      </c>
      <c r="Z275" s="275" t="str">
        <f>'[4]CODE GV'!F266</f>
        <v>Gia</v>
      </c>
      <c r="AA275" s="275">
        <f>'[4]CODE GV'!G266</f>
        <v>2</v>
      </c>
      <c r="AB275" s="275">
        <f>'[4]CODE GV'!H266</f>
        <v>0</v>
      </c>
      <c r="AC275" s="275" t="str">
        <f>'[4]CODE GV'!I266</f>
        <v>Kỹ sư</v>
      </c>
      <c r="AD275" s="276" t="str">
        <f>'[4]CODE GV'!J266</f>
        <v>KS.</v>
      </c>
      <c r="AE275" s="276">
        <f>'[4]CODE GV'!K266</f>
        <v>0</v>
      </c>
      <c r="AF275" s="276">
        <f>'[4]CODE GV'!L266</f>
        <v>0</v>
      </c>
      <c r="AG275" s="276">
        <f>'[4]CODE GV'!M266</f>
        <v>0</v>
      </c>
      <c r="AH275" s="276">
        <f>'[4]CODE GV'!N266</f>
        <v>0</v>
      </c>
      <c r="AI275" s="274">
        <f>'[5]CODE GV'!O266</f>
        <v>0</v>
      </c>
    </row>
    <row r="276" spans="21:35" ht="15">
      <c r="U276" s="275" t="str">
        <f>'[4]CODE GV'!A267</f>
        <v>BGH-CBN</v>
      </c>
      <c r="V276" s="275">
        <f>'[4]CODE GV'!B267</f>
        <v>19</v>
      </c>
      <c r="W276" s="275" t="str">
        <f>'[4]CODE GV'!C267</f>
        <v>duongvandanh</v>
      </c>
      <c r="X276" s="275" t="str">
        <f>'[4]CODE GV'!D267</f>
        <v>Dương Văn</v>
      </c>
      <c r="Y276" s="275" t="str">
        <f>'[4]CODE GV'!E267</f>
        <v>Danh</v>
      </c>
      <c r="Z276" s="275" t="str">
        <f>'[4]CODE GV'!F267</f>
        <v>Danh</v>
      </c>
      <c r="AA276" s="275">
        <f>'[4]CODE GV'!G267</f>
        <v>2</v>
      </c>
      <c r="AB276" s="275" t="str">
        <f>'[4]CODE GV'!H267</f>
        <v>Tr.Khoa</v>
      </c>
      <c r="AC276" s="275" t="str">
        <f>'[4]CODE GV'!I267</f>
        <v>Thạc sỹ</v>
      </c>
      <c r="AD276" s="276" t="str">
        <f>'[4]CODE GV'!J267</f>
        <v>ThS.</v>
      </c>
      <c r="AE276" s="276">
        <f>'[4]CODE GV'!K267</f>
        <v>0</v>
      </c>
      <c r="AF276" s="276">
        <f>'[4]CODE GV'!L267</f>
        <v>0</v>
      </c>
      <c r="AG276" s="276">
        <f>'[4]CODE GV'!M267</f>
        <v>0</v>
      </c>
      <c r="AH276" s="276">
        <f>'[4]CODE GV'!N267</f>
        <v>0</v>
      </c>
      <c r="AI276" s="274">
        <f>'[5]CODE GV'!O267</f>
        <v>0</v>
      </c>
    </row>
    <row r="277" spans="21:35" ht="15">
      <c r="U277" s="275" t="str">
        <f>'[4]CODE GV'!A268</f>
        <v>BGH-CBN</v>
      </c>
      <c r="V277" s="275">
        <f>'[4]CODE GV'!B268</f>
        <v>20</v>
      </c>
      <c r="W277" s="275" t="str">
        <f>'[4]CODE GV'!C268</f>
        <v>hoangvanty</v>
      </c>
      <c r="X277" s="275" t="str">
        <f>'[4]CODE GV'!D268</f>
        <v>Hoàng Văn</v>
      </c>
      <c r="Y277" s="275" t="str">
        <f>'[4]CODE GV'!E268</f>
        <v>Tý</v>
      </c>
      <c r="Z277" s="275" t="str">
        <f>'[4]CODE GV'!F268</f>
        <v>Tý</v>
      </c>
      <c r="AA277" s="275">
        <f>'[4]CODE GV'!G268</f>
        <v>2</v>
      </c>
      <c r="AB277" s="275" t="str">
        <f>'[4]CODE GV'!H268</f>
        <v>PT.Khoa</v>
      </c>
      <c r="AC277" s="275" t="str">
        <f>'[4]CODE GV'!I268</f>
        <v>Cử nhân</v>
      </c>
      <c r="AD277" s="276" t="str">
        <f>'[4]CODE GV'!J268</f>
        <v>CN.</v>
      </c>
      <c r="AE277" s="276">
        <f>'[4]CODE GV'!K268</f>
        <v>0</v>
      </c>
      <c r="AF277" s="276">
        <f>'[4]CODE GV'!L268</f>
        <v>0</v>
      </c>
      <c r="AG277" s="276">
        <f>'[4]CODE GV'!M268</f>
        <v>0</v>
      </c>
      <c r="AH277" s="276">
        <f>'[4]CODE GV'!N268</f>
        <v>0</v>
      </c>
      <c r="AI277" s="274">
        <f>'[5]CODE GV'!O268</f>
        <v>0</v>
      </c>
    </row>
    <row r="278" spans="21:35" ht="15">
      <c r="U278" s="275" t="str">
        <f>'[4]CODE GV'!A269</f>
        <v>BGH-CBN</v>
      </c>
      <c r="V278" s="275">
        <f>'[4]CODE GV'!B269</f>
        <v>21</v>
      </c>
      <c r="W278" s="275" t="str">
        <f>'[4]CODE GV'!C269</f>
        <v>lesontung</v>
      </c>
      <c r="X278" s="275" t="str">
        <f>'[4]CODE GV'!D269</f>
        <v>Lê Sơn</v>
      </c>
      <c r="Y278" s="275" t="str">
        <f>'[4]CODE GV'!E269</f>
        <v>Tùng</v>
      </c>
      <c r="Z278" s="275" t="str">
        <f>'[4]CODE GV'!F269</f>
        <v>Tùng</v>
      </c>
      <c r="AA278" s="275">
        <f>'[4]CODE GV'!G269</f>
        <v>2</v>
      </c>
      <c r="AB278" s="275" t="str">
        <f>'[4]CODE GV'!H269</f>
        <v>Pho.Khoa</v>
      </c>
      <c r="AC278" s="275" t="str">
        <f>'[4]CODE GV'!I269</f>
        <v>Cử nhân</v>
      </c>
      <c r="AD278" s="276" t="str">
        <f>'[4]CODE GV'!J269</f>
        <v>CN.</v>
      </c>
      <c r="AE278" s="276">
        <f>'[4]CODE GV'!K269</f>
        <v>0</v>
      </c>
      <c r="AF278" s="276" t="str">
        <f>'[4]CODE GV'!L269</f>
        <v>(Đang học Cao học tại Hà Nội)</v>
      </c>
      <c r="AG278" s="276" t="str">
        <f>'[4]CODE GV'!M269</f>
        <v>P CĐ, DĐ</v>
      </c>
      <c r="AH278" s="276">
        <f>'[4]CODE GV'!N269</f>
        <v>0</v>
      </c>
      <c r="AI278" s="274">
        <f>'[5]CODE GV'!O269</f>
        <v>0</v>
      </c>
    </row>
    <row r="279" spans="21:35" ht="15">
      <c r="U279" s="275" t="str">
        <f>'[4]CODE GV'!A270</f>
        <v>BGH-CBN</v>
      </c>
      <c r="V279" s="275">
        <f>'[4]CODE GV'!B270</f>
        <v>22</v>
      </c>
      <c r="W279" s="275" t="str">
        <f>'[4]CODE GV'!C270</f>
        <v>nguyenvanche</v>
      </c>
      <c r="X279" s="275" t="str">
        <f>'[4]CODE GV'!D270</f>
        <v>Nguyễn Văn </v>
      </c>
      <c r="Y279" s="275" t="str">
        <f>'[4]CODE GV'!E270</f>
        <v>Chế</v>
      </c>
      <c r="Z279" s="275" t="str">
        <f>'[4]CODE GV'!F270</f>
        <v>Chế</v>
      </c>
      <c r="AA279" s="275">
        <f>'[4]CODE GV'!G270</f>
        <v>2</v>
      </c>
      <c r="AB279" s="275" t="str">
        <f>'[4]CODE GV'!H270</f>
        <v>GĐ.Trung tâm</v>
      </c>
      <c r="AC279" s="275" t="str">
        <f>'[4]CODE GV'!I270</f>
        <v>Thạc sỹ</v>
      </c>
      <c r="AD279" s="276" t="str">
        <f>'[4]CODE GV'!J270</f>
        <v>ThS.</v>
      </c>
      <c r="AE279" s="276">
        <f>'[4]CODE GV'!K270</f>
        <v>0</v>
      </c>
      <c r="AF279" s="276">
        <f>'[4]CODE GV'!L270</f>
        <v>0</v>
      </c>
      <c r="AG279" s="276">
        <f>'[4]CODE GV'!M270</f>
        <v>0</v>
      </c>
      <c r="AH279" s="276">
        <f>'[4]CODE GV'!N270</f>
        <v>0</v>
      </c>
      <c r="AI279" s="274">
        <f>'[5]CODE GV'!O270</f>
        <v>0</v>
      </c>
    </row>
    <row r="280" spans="21:35" ht="15">
      <c r="U280" s="275" t="str">
        <f>'[4]CODE GV'!A271</f>
        <v>BGH-CBN</v>
      </c>
      <c r="V280" s="275">
        <f>'[4]CODE GV'!B271</f>
        <v>23</v>
      </c>
      <c r="W280" s="275" t="str">
        <f>'[4]CODE GV'!C271</f>
        <v>nguyennguyenkhang</v>
      </c>
      <c r="X280" s="275" t="str">
        <f>'[4]CODE GV'!D271</f>
        <v>Nguyễn Nguyên</v>
      </c>
      <c r="Y280" s="275" t="str">
        <f>'[4]CODE GV'!E271</f>
        <v>Khang</v>
      </c>
      <c r="Z280" s="275" t="str">
        <f>'[4]CODE GV'!F271</f>
        <v>Khang</v>
      </c>
      <c r="AA280" s="275">
        <f>'[4]CODE GV'!G271</f>
        <v>2</v>
      </c>
      <c r="AB280" s="275">
        <f>'[4]CODE GV'!H271</f>
        <v>0</v>
      </c>
      <c r="AC280" s="275" t="str">
        <f>'[4]CODE GV'!I271</f>
        <v>Thạc sỹ</v>
      </c>
      <c r="AD280" s="276" t="str">
        <f>'[4]CODE GV'!J271</f>
        <v>ThS.</v>
      </c>
      <c r="AE280" s="276">
        <f>'[4]CODE GV'!K271</f>
        <v>0</v>
      </c>
      <c r="AF280" s="276" t="str">
        <f>'[4]CODE GV'!L271</f>
        <v>(Đang học Cao học tại TP.HCM)</v>
      </c>
      <c r="AG280" s="276" t="str">
        <f>'[4]CODE GV'!M271</f>
        <v>P CĐ, DĐ</v>
      </c>
      <c r="AH280" s="276">
        <f>'[4]CODE GV'!N271</f>
        <v>0</v>
      </c>
      <c r="AI280" s="274">
        <f>'[5]CODE GV'!O271</f>
        <v>0</v>
      </c>
    </row>
    <row r="281" spans="21:35" ht="15">
      <c r="U281" s="275" t="str">
        <f>'[4]CODE GV'!A272</f>
        <v>BGH-CBN</v>
      </c>
      <c r="V281" s="275">
        <f>'[4]CODE GV'!B272</f>
        <v>24</v>
      </c>
      <c r="W281" s="275">
        <f>'[4]CODE GV'!C272</f>
        <v>0</v>
      </c>
      <c r="X281" s="275">
        <f>'[4]CODE GV'!D272</f>
        <v>0</v>
      </c>
      <c r="Y281" s="275">
        <f>'[4]CODE GV'!E272</f>
        <v>0</v>
      </c>
      <c r="Z281" s="275">
        <f>'[4]CODE GV'!F272</f>
        <v>0</v>
      </c>
      <c r="AA281" s="275">
        <f>'[4]CODE GV'!G272</f>
        <v>0</v>
      </c>
      <c r="AB281" s="275">
        <f>'[4]CODE GV'!H272</f>
        <v>0</v>
      </c>
      <c r="AC281" s="275">
        <f>'[4]CODE GV'!I272</f>
        <v>0</v>
      </c>
      <c r="AD281" s="276">
        <f>'[4]CODE GV'!J272</f>
        <v>0</v>
      </c>
      <c r="AE281" s="276">
        <f>'[4]CODE GV'!K272</f>
        <v>0</v>
      </c>
      <c r="AF281" s="276">
        <f>'[4]CODE GV'!L272</f>
        <v>0</v>
      </c>
      <c r="AG281" s="276">
        <f>'[4]CODE GV'!M272</f>
        <v>0</v>
      </c>
      <c r="AH281" s="276">
        <f>'[4]CODE GV'!N272</f>
        <v>0</v>
      </c>
      <c r="AI281" s="274">
        <f>'[5]CODE GV'!O272</f>
        <v>0</v>
      </c>
    </row>
    <row r="282" spans="21:35" ht="15">
      <c r="U282" s="275" t="str">
        <f>'[4]CODE GV'!A273</f>
        <v>BGH-CBN</v>
      </c>
      <c r="V282" s="275">
        <f>'[4]CODE GV'!B273</f>
        <v>25</v>
      </c>
      <c r="W282" s="275">
        <f>'[4]CODE GV'!C273</f>
        <v>0</v>
      </c>
      <c r="X282" s="275">
        <f>'[4]CODE GV'!D273</f>
        <v>0</v>
      </c>
      <c r="Y282" s="275">
        <f>'[4]CODE GV'!E273</f>
        <v>0</v>
      </c>
      <c r="Z282" s="275">
        <f>'[4]CODE GV'!F273</f>
        <v>0</v>
      </c>
      <c r="AA282" s="275">
        <f>'[4]CODE GV'!G273</f>
        <v>0</v>
      </c>
      <c r="AB282" s="275">
        <f>'[4]CODE GV'!H273</f>
        <v>0</v>
      </c>
      <c r="AC282" s="275">
        <f>'[4]CODE GV'!I273</f>
        <v>0</v>
      </c>
      <c r="AD282" s="276">
        <f>'[4]CODE GV'!J273</f>
        <v>0</v>
      </c>
      <c r="AE282" s="276">
        <f>'[4]CODE GV'!K273</f>
        <v>0</v>
      </c>
      <c r="AF282" s="276">
        <f>'[4]CODE GV'!L273</f>
        <v>0</v>
      </c>
      <c r="AG282" s="276">
        <f>'[4]CODE GV'!M273</f>
        <v>0</v>
      </c>
      <c r="AH282" s="276">
        <f>'[4]CODE GV'!N273</f>
        <v>0</v>
      </c>
      <c r="AI282" s="274">
        <f>'[5]CODE GV'!O273</f>
        <v>0</v>
      </c>
    </row>
    <row r="283" spans="21:35" ht="15">
      <c r="U283" s="275" t="str">
        <f>'[4]CODE GV'!A274</f>
        <v>BGH-CBN</v>
      </c>
      <c r="V283" s="275">
        <f>'[4]CODE GV'!B274</f>
        <v>26</v>
      </c>
      <c r="W283" s="275">
        <f>'[4]CODE GV'!C274</f>
        <v>0</v>
      </c>
      <c r="X283" s="275">
        <f>'[4]CODE GV'!D274</f>
        <v>0</v>
      </c>
      <c r="Y283" s="275">
        <f>'[4]CODE GV'!E274</f>
        <v>0</v>
      </c>
      <c r="Z283" s="275">
        <f>'[4]CODE GV'!F274</f>
        <v>0</v>
      </c>
      <c r="AA283" s="275">
        <f>'[4]CODE GV'!G274</f>
        <v>0</v>
      </c>
      <c r="AB283" s="275">
        <f>'[4]CODE GV'!H274</f>
        <v>0</v>
      </c>
      <c r="AC283" s="275">
        <f>'[4]CODE GV'!I274</f>
        <v>0</v>
      </c>
      <c r="AD283" s="276">
        <f>'[4]CODE GV'!J274</f>
        <v>0</v>
      </c>
      <c r="AE283" s="276">
        <f>'[4]CODE GV'!K274</f>
        <v>0</v>
      </c>
      <c r="AF283" s="276">
        <f>'[4]CODE GV'!L274</f>
        <v>0</v>
      </c>
      <c r="AG283" s="276">
        <f>'[4]CODE GV'!M274</f>
        <v>0</v>
      </c>
      <c r="AH283" s="276">
        <f>'[4]CODE GV'!N274</f>
        <v>0</v>
      </c>
      <c r="AI283" s="274">
        <f>'[5]CODE GV'!O274</f>
        <v>0</v>
      </c>
    </row>
    <row r="284" spans="21:35" ht="15">
      <c r="U284" s="275" t="str">
        <f>'[4]CODE GV'!A275</f>
        <v>BGH-CBN</v>
      </c>
      <c r="V284" s="275">
        <f>'[4]CODE GV'!B275</f>
        <v>27</v>
      </c>
      <c r="W284" s="275">
        <f>'[4]CODE GV'!C275</f>
        <v>0</v>
      </c>
      <c r="X284" s="275">
        <f>'[4]CODE GV'!D275</f>
        <v>0</v>
      </c>
      <c r="Y284" s="275">
        <f>'[4]CODE GV'!E275</f>
        <v>0</v>
      </c>
      <c r="Z284" s="275">
        <f>'[4]CODE GV'!F275</f>
        <v>0</v>
      </c>
      <c r="AA284" s="275">
        <f>'[4]CODE GV'!G275</f>
        <v>0</v>
      </c>
      <c r="AB284" s="275">
        <f>'[4]CODE GV'!H275</f>
        <v>0</v>
      </c>
      <c r="AC284" s="275">
        <f>'[4]CODE GV'!I275</f>
        <v>0</v>
      </c>
      <c r="AD284" s="276">
        <f>'[4]CODE GV'!J275</f>
        <v>0</v>
      </c>
      <c r="AE284" s="276">
        <f>'[4]CODE GV'!K275</f>
        <v>0</v>
      </c>
      <c r="AF284" s="276">
        <f>'[4]CODE GV'!L275</f>
        <v>0</v>
      </c>
      <c r="AG284" s="276">
        <f>'[4]CODE GV'!M275</f>
        <v>0</v>
      </c>
      <c r="AH284" s="276">
        <f>'[4]CODE GV'!N275</f>
        <v>0</v>
      </c>
      <c r="AI284" s="274">
        <f>'[5]CODE GV'!O275</f>
        <v>0</v>
      </c>
    </row>
    <row r="285" spans="21:35" ht="15">
      <c r="U285" s="275" t="str">
        <f>'[4]CODE GV'!A276</f>
        <v>BGH-CBN</v>
      </c>
      <c r="V285" s="275">
        <f>'[4]CODE GV'!B276</f>
        <v>28</v>
      </c>
      <c r="W285" s="275">
        <f>'[4]CODE GV'!C276</f>
        <v>0</v>
      </c>
      <c r="X285" s="275">
        <f>'[4]CODE GV'!D276</f>
        <v>0</v>
      </c>
      <c r="Y285" s="275">
        <f>'[4]CODE GV'!E276</f>
        <v>0</v>
      </c>
      <c r="Z285" s="275">
        <f>'[4]CODE GV'!F276</f>
        <v>0</v>
      </c>
      <c r="AA285" s="275">
        <f>'[4]CODE GV'!G276</f>
        <v>0</v>
      </c>
      <c r="AB285" s="275">
        <f>'[4]CODE GV'!H276</f>
        <v>0</v>
      </c>
      <c r="AC285" s="275">
        <f>'[4]CODE GV'!I276</f>
        <v>0</v>
      </c>
      <c r="AD285" s="276">
        <f>'[4]CODE GV'!J276</f>
        <v>0</v>
      </c>
      <c r="AE285" s="276">
        <f>'[4]CODE GV'!K276</f>
        <v>0</v>
      </c>
      <c r="AF285" s="276">
        <f>'[4]CODE GV'!L276</f>
        <v>0</v>
      </c>
      <c r="AG285" s="276">
        <f>'[4]CODE GV'!M276</f>
        <v>0</v>
      </c>
      <c r="AH285" s="276">
        <f>'[4]CODE GV'!N276</f>
        <v>0</v>
      </c>
      <c r="AI285" s="274">
        <f>'[5]CODE GV'!O276</f>
        <v>0</v>
      </c>
    </row>
    <row r="286" spans="21:35" ht="15">
      <c r="U286" s="275" t="str">
        <f>'[4]CODE GV'!A277</f>
        <v>BGH-CBN</v>
      </c>
      <c r="V286" s="275">
        <f>'[4]CODE GV'!B277</f>
        <v>29</v>
      </c>
      <c r="W286" s="275">
        <f>'[4]CODE GV'!C277</f>
        <v>0</v>
      </c>
      <c r="X286" s="275">
        <f>'[4]CODE GV'!D277</f>
        <v>0</v>
      </c>
      <c r="Y286" s="275">
        <f>'[4]CODE GV'!E277</f>
        <v>0</v>
      </c>
      <c r="Z286" s="275">
        <f>'[4]CODE GV'!F277</f>
        <v>0</v>
      </c>
      <c r="AA286" s="275">
        <f>'[4]CODE GV'!G277</f>
        <v>0</v>
      </c>
      <c r="AB286" s="275">
        <f>'[4]CODE GV'!H277</f>
        <v>0</v>
      </c>
      <c r="AC286" s="275">
        <f>'[4]CODE GV'!I277</f>
        <v>0</v>
      </c>
      <c r="AD286" s="276">
        <f>'[4]CODE GV'!J277</f>
        <v>0</v>
      </c>
      <c r="AE286" s="276">
        <f>'[4]CODE GV'!K277</f>
        <v>0</v>
      </c>
      <c r="AF286" s="276">
        <f>'[4]CODE GV'!L277</f>
        <v>0</v>
      </c>
      <c r="AG286" s="276">
        <f>'[4]CODE GV'!M277</f>
        <v>0</v>
      </c>
      <c r="AH286" s="276">
        <f>'[4]CODE GV'!N277</f>
        <v>0</v>
      </c>
      <c r="AI286" s="274">
        <f>'[5]CODE GV'!O277</f>
        <v>0</v>
      </c>
    </row>
    <row r="287" spans="21:35" ht="15">
      <c r="U287" s="275" t="str">
        <f>'[4]CODE GV'!A278</f>
        <v>BGH-CBN</v>
      </c>
      <c r="V287" s="275">
        <f>'[4]CODE GV'!B278</f>
        <v>30</v>
      </c>
      <c r="W287" s="275">
        <f>'[4]CODE GV'!C278</f>
        <v>0</v>
      </c>
      <c r="X287" s="275">
        <f>'[4]CODE GV'!D278</f>
        <v>0</v>
      </c>
      <c r="Y287" s="275">
        <f>'[4]CODE GV'!E278</f>
        <v>0</v>
      </c>
      <c r="Z287" s="275">
        <f>'[4]CODE GV'!F278</f>
        <v>0</v>
      </c>
      <c r="AA287" s="275">
        <f>'[4]CODE GV'!G278</f>
        <v>0</v>
      </c>
      <c r="AB287" s="275">
        <f>'[4]CODE GV'!H278</f>
        <v>0</v>
      </c>
      <c r="AC287" s="275">
        <f>'[4]CODE GV'!I278</f>
        <v>0</v>
      </c>
      <c r="AD287" s="276">
        <f>'[4]CODE GV'!J278</f>
        <v>0</v>
      </c>
      <c r="AE287" s="276">
        <f>'[4]CODE GV'!K278</f>
        <v>0</v>
      </c>
      <c r="AF287" s="276">
        <f>'[4]CODE GV'!L278</f>
        <v>0</v>
      </c>
      <c r="AG287" s="276">
        <f>'[4]CODE GV'!M278</f>
        <v>0</v>
      </c>
      <c r="AH287" s="276">
        <f>'[4]CODE GV'!N278</f>
        <v>0</v>
      </c>
      <c r="AI287" s="274">
        <f>'[5]CODE GV'!O278</f>
        <v>0</v>
      </c>
    </row>
    <row r="288" spans="21:35" ht="15">
      <c r="U288" s="275" t="str">
        <f>'[4]CODE GV'!A279</f>
        <v>GV KIÊM NHIỆM</v>
      </c>
      <c r="V288" s="275" t="str">
        <f>'[4]CODE GV'!B279</f>
        <v>XI</v>
      </c>
      <c r="W288" s="275">
        <f>'[4]CODE GV'!C279</f>
        <v>0</v>
      </c>
      <c r="X288" s="275">
        <f>'[4]CODE GV'!D279</f>
        <v>0</v>
      </c>
      <c r="Y288" s="275">
        <f>'[4]CODE GV'!E279</f>
        <v>0</v>
      </c>
      <c r="Z288" s="275">
        <f>'[4]CODE GV'!F279</f>
        <v>0</v>
      </c>
      <c r="AA288" s="275">
        <f>'[4]CODE GV'!G279</f>
        <v>0</v>
      </c>
      <c r="AB288" s="275">
        <f>'[4]CODE GV'!H279</f>
        <v>0</v>
      </c>
      <c r="AC288" s="275">
        <f>'[4]CODE GV'!I279</f>
        <v>0</v>
      </c>
      <c r="AD288" s="276">
        <f>'[4]CODE GV'!J279</f>
        <v>0</v>
      </c>
      <c r="AE288" s="276">
        <f>'[4]CODE GV'!K279</f>
        <v>0</v>
      </c>
      <c r="AF288" s="276">
        <f>'[4]CODE GV'!L279</f>
        <v>0</v>
      </c>
      <c r="AG288" s="276">
        <f>'[4]CODE GV'!M279</f>
        <v>0</v>
      </c>
      <c r="AH288" s="276">
        <f>'[4]CODE GV'!N279</f>
        <v>0</v>
      </c>
      <c r="AI288" s="274">
        <f>'[5]CODE GV'!O279</f>
        <v>0</v>
      </c>
    </row>
    <row r="289" spans="21:35" ht="15">
      <c r="U289" s="275" t="str">
        <f>'[4]CODE GV'!A280</f>
        <v>GV KIÊM NHIỆM</v>
      </c>
      <c r="V289" s="275">
        <f>'[4]CODE GV'!B280</f>
        <v>1</v>
      </c>
      <c r="W289" s="275" t="str">
        <f>'[4]CODE GV'!C280</f>
        <v>nguyenvantram</v>
      </c>
      <c r="X289" s="275" t="str">
        <f>'[4]CODE GV'!D280</f>
        <v>Nguyễn Vân</v>
      </c>
      <c r="Y289" s="275" t="str">
        <f>'[4]CODE GV'!E280</f>
        <v>Trạm</v>
      </c>
      <c r="Z289" s="275" t="str">
        <f>'[4]CODE GV'!F280</f>
        <v>Trạm</v>
      </c>
      <c r="AA289" s="275">
        <f>'[4]CODE GV'!G280</f>
        <v>1</v>
      </c>
      <c r="AB289" s="275">
        <f>'[4]CODE GV'!H280</f>
        <v>0</v>
      </c>
      <c r="AC289" s="275" t="str">
        <f>'[4]CODE GV'!I280</f>
        <v>Thạc sỹ</v>
      </c>
      <c r="AD289" s="276" t="str">
        <f>'[4]CODE GV'!J280</f>
        <v>ThS.</v>
      </c>
      <c r="AE289" s="276">
        <f>'[4]CODE GV'!K280</f>
        <v>0</v>
      </c>
      <c r="AF289" s="276">
        <f>'[4]CODE GV'!L280</f>
        <v>0</v>
      </c>
      <c r="AG289" s="276">
        <f>'[4]CODE GV'!M280</f>
        <v>0</v>
      </c>
      <c r="AH289" s="276" t="str">
        <f>'[4]CODE GV'!N280</f>
        <v>0942.000.749</v>
      </c>
      <c r="AI289" s="274">
        <f>'[5]CODE GV'!O280</f>
        <v>0</v>
      </c>
    </row>
    <row r="290" spans="21:35" ht="15">
      <c r="U290" s="275" t="str">
        <f>'[4]CODE GV'!A281</f>
        <v>GV KIÊM NHIỆM</v>
      </c>
      <c r="V290" s="275">
        <f>'[4]CODE GV'!B281</f>
        <v>2</v>
      </c>
      <c r="W290" s="275" t="str">
        <f>'[4]CODE GV'!C281</f>
        <v>nguyencongbang</v>
      </c>
      <c r="X290" s="275" t="str">
        <f>'[4]CODE GV'!D281</f>
        <v>Nguyễn Công</v>
      </c>
      <c r="Y290" s="275" t="str">
        <f>'[4]CODE GV'!E281</f>
        <v>Bằng</v>
      </c>
      <c r="Z290" s="275" t="str">
        <f>'[4]CODE GV'!F281</f>
        <v>Bằng</v>
      </c>
      <c r="AA290" s="275">
        <f>'[4]CODE GV'!G281</f>
        <v>1</v>
      </c>
      <c r="AB290" s="275">
        <f>'[4]CODE GV'!H281</f>
        <v>0</v>
      </c>
      <c r="AC290" s="275" t="str">
        <f>'[4]CODE GV'!I281</f>
        <v>Thạc sỹ</v>
      </c>
      <c r="AD290" s="276" t="str">
        <f>'[4]CODE GV'!J281</f>
        <v>ThS.</v>
      </c>
      <c r="AE290" s="276">
        <f>'[4]CODE GV'!K281</f>
        <v>0</v>
      </c>
      <c r="AF290" s="276">
        <f>'[4]CODE GV'!L281</f>
        <v>0</v>
      </c>
      <c r="AG290" s="276">
        <f>'[4]CODE GV'!M281</f>
        <v>0</v>
      </c>
      <c r="AH290" s="276" t="str">
        <f>'[4]CODE GV'!N281</f>
        <v>0913.495.444</v>
      </c>
      <c r="AI290" s="274">
        <f>'[5]CODE GV'!O281</f>
        <v>0</v>
      </c>
    </row>
    <row r="291" spans="21:35" ht="15">
      <c r="U291" s="275" t="str">
        <f>'[4]CODE GV'!A282</f>
        <v>GV KIÊM NHIỆM</v>
      </c>
      <c r="V291" s="275">
        <f>'[4]CODE GV'!B282</f>
        <v>3</v>
      </c>
      <c r="W291" s="275" t="str">
        <f>'[4]CODE GV'!C282</f>
        <v>truongminhtri</v>
      </c>
      <c r="X291" s="275" t="str">
        <f>'[4]CODE GV'!D282</f>
        <v>Trương Minh</v>
      </c>
      <c r="Y291" s="275" t="str">
        <f>'[4]CODE GV'!E282</f>
        <v>Trí</v>
      </c>
      <c r="Z291" s="275" t="str">
        <f>'[4]CODE GV'!F282</f>
        <v>Trí</v>
      </c>
      <c r="AA291" s="275">
        <f>'[4]CODE GV'!G282</f>
        <v>1</v>
      </c>
      <c r="AB291" s="275">
        <f>'[4]CODE GV'!H282</f>
        <v>0</v>
      </c>
      <c r="AC291" s="275" t="str">
        <f>'[4]CODE GV'!I282</f>
        <v>Thạc sỹ</v>
      </c>
      <c r="AD291" s="276" t="str">
        <f>'[4]CODE GV'!J282</f>
        <v>ThS.</v>
      </c>
      <c r="AE291" s="276">
        <f>'[4]CODE GV'!K282</f>
        <v>0</v>
      </c>
      <c r="AF291" s="276" t="str">
        <f>'[4]CODE GV'!L282</f>
        <v>(Đang làm nghiên cứu sinh)</v>
      </c>
      <c r="AG291" s="276">
        <f>'[4]CODE GV'!M282</f>
        <v>0</v>
      </c>
      <c r="AH291" s="276" t="str">
        <f>'[4]CODE GV'!N282</f>
        <v>0905.488.161</v>
      </c>
      <c r="AI291" s="274">
        <f>'[5]CODE GV'!O282</f>
        <v>0</v>
      </c>
    </row>
    <row r="292" spans="21:35" ht="15">
      <c r="U292" s="275" t="str">
        <f>'[4]CODE GV'!A283</f>
        <v>GV KIÊM NHIỆM</v>
      </c>
      <c r="V292" s="275">
        <f>'[4]CODE GV'!B283</f>
        <v>4</v>
      </c>
      <c r="W292" s="275" t="str">
        <f>'[4]CODE GV'!C283</f>
        <v>nguyenthikhanhhong</v>
      </c>
      <c r="X292" s="275" t="str">
        <f>'[4]CODE GV'!D283</f>
        <v>Nguyễn Thị Khánh</v>
      </c>
      <c r="Y292" s="275" t="str">
        <f>'[4]CODE GV'!E283</f>
        <v>Hồng</v>
      </c>
      <c r="Z292" s="275" t="str">
        <f>'[4]CODE GV'!F283</f>
        <v>K.Hồng</v>
      </c>
      <c r="AA292" s="275">
        <f>'[4]CODE GV'!G283</f>
        <v>1</v>
      </c>
      <c r="AB292" s="275">
        <f>'[4]CODE GV'!H283</f>
        <v>0</v>
      </c>
      <c r="AC292" s="275" t="str">
        <f>'[4]CODE GV'!I283</f>
        <v>Cử nhân</v>
      </c>
      <c r="AD292" s="276" t="str">
        <f>'[4]CODE GV'!J283</f>
        <v>CN.</v>
      </c>
      <c r="AE292" s="276">
        <f>'[4]CODE GV'!K283</f>
        <v>0</v>
      </c>
      <c r="AF292" s="276">
        <f>'[4]CODE GV'!L283</f>
        <v>0</v>
      </c>
      <c r="AG292" s="276">
        <f>'[4]CODE GV'!M283</f>
        <v>0</v>
      </c>
      <c r="AH292" s="276" t="str">
        <f>'[4]CODE GV'!N283</f>
        <v>0918.945.862</v>
      </c>
      <c r="AI292" s="274">
        <f>'[5]CODE GV'!O283</f>
        <v>0</v>
      </c>
    </row>
    <row r="293" spans="21:35" ht="15">
      <c r="U293" s="275" t="str">
        <f>'[4]CODE GV'!A284</f>
        <v>GV KIÊM NHIỆM</v>
      </c>
      <c r="V293" s="275">
        <f>'[4]CODE GV'!B284</f>
        <v>5</v>
      </c>
      <c r="W293" s="275" t="str">
        <f>'[4]CODE GV'!C284</f>
        <v>nguyenhuutoan</v>
      </c>
      <c r="X293" s="275" t="str">
        <f>'[4]CODE GV'!D284</f>
        <v>Nguyễn Hữu</v>
      </c>
      <c r="Y293" s="275" t="str">
        <f>'[4]CODE GV'!E284</f>
        <v>Toàn</v>
      </c>
      <c r="Z293" s="275" t="str">
        <f>'[4]CODE GV'!F284</f>
        <v>Toàn</v>
      </c>
      <c r="AA293" s="275">
        <f>'[4]CODE GV'!G284</f>
        <v>1</v>
      </c>
      <c r="AB293" s="275">
        <f>'[4]CODE GV'!H284</f>
        <v>0</v>
      </c>
      <c r="AC293" s="275" t="str">
        <f>'[4]CODE GV'!I284</f>
        <v>Thạc sỹ</v>
      </c>
      <c r="AD293" s="276" t="str">
        <f>'[4]CODE GV'!J284</f>
        <v>ThS.</v>
      </c>
      <c r="AE293" s="276">
        <f>'[4]CODE GV'!K284</f>
        <v>0</v>
      </c>
      <c r="AF293" s="276">
        <f>'[4]CODE GV'!L284</f>
        <v>0</v>
      </c>
      <c r="AG293" s="276" t="str">
        <f>'[4]CODE GV'!M284</f>
        <v>P CĐ, DĐ</v>
      </c>
      <c r="AH293" s="276" t="str">
        <f>'[4]CODE GV'!N284</f>
        <v>0983.241.078</v>
      </c>
      <c r="AI293" s="274">
        <f>'[5]CODE GV'!O284</f>
        <v>0</v>
      </c>
    </row>
    <row r="294" spans="21:35" ht="15">
      <c r="U294" s="275" t="str">
        <f>'[4]CODE GV'!A285</f>
        <v>GV KIÊM NHIỆM</v>
      </c>
      <c r="V294" s="275">
        <f>'[4]CODE GV'!B285</f>
        <v>6</v>
      </c>
      <c r="W294" s="275" t="str">
        <f>'[4]CODE GV'!C285</f>
        <v>phamduckhinh</v>
      </c>
      <c r="X294" s="275" t="str">
        <f>'[4]CODE GV'!D285</f>
        <v>Phạm Đức</v>
      </c>
      <c r="Y294" s="275" t="str">
        <f>'[4]CODE GV'!E285</f>
        <v>Khính</v>
      </c>
      <c r="Z294" s="275" t="str">
        <f>'[4]CODE GV'!F285</f>
        <v>Khính</v>
      </c>
      <c r="AA294" s="275">
        <f>'[4]CODE GV'!G285</f>
        <v>1</v>
      </c>
      <c r="AB294" s="275">
        <f>'[4]CODE GV'!H285</f>
        <v>0</v>
      </c>
      <c r="AC294" s="275" t="str">
        <f>'[4]CODE GV'!I285</f>
        <v>Kỹ sư</v>
      </c>
      <c r="AD294" s="276" t="str">
        <f>'[4]CODE GV'!J285</f>
        <v>KS.</v>
      </c>
      <c r="AE294" s="276">
        <f>'[4]CODE GV'!K285</f>
        <v>0</v>
      </c>
      <c r="AF294" s="276">
        <f>'[4]CODE GV'!L285</f>
        <v>0</v>
      </c>
      <c r="AG294" s="276">
        <f>'[4]CODE GV'!M285</f>
        <v>0</v>
      </c>
      <c r="AH294" s="276" t="str">
        <f>'[4]CODE GV'!N285</f>
        <v>0988.856.007</v>
      </c>
      <c r="AI294" s="274">
        <f>'[5]CODE GV'!O285</f>
        <v>0</v>
      </c>
    </row>
    <row r="295" spans="21:35" ht="15">
      <c r="U295" s="275" t="str">
        <f>'[4]CODE GV'!A286</f>
        <v>GV KIÊM NHIỆM</v>
      </c>
      <c r="V295" s="275">
        <f>'[4]CODE GV'!B286</f>
        <v>7</v>
      </c>
      <c r="W295" s="275" t="str">
        <f>'[4]CODE GV'!C286</f>
        <v>nguyenvantuong</v>
      </c>
      <c r="X295" s="275" t="str">
        <f>'[4]CODE GV'!D286</f>
        <v>Nguyễn Văn</v>
      </c>
      <c r="Y295" s="275" t="str">
        <f>'[4]CODE GV'!E286</f>
        <v>Tường</v>
      </c>
      <c r="Z295" s="275" t="str">
        <f>'[4]CODE GV'!F286</f>
        <v>Tường</v>
      </c>
      <c r="AA295" s="275">
        <f>'[4]CODE GV'!G286</f>
        <v>1</v>
      </c>
      <c r="AB295" s="275">
        <f>'[4]CODE GV'!H286</f>
        <v>0</v>
      </c>
      <c r="AC295" s="275" t="str">
        <f>'[4]CODE GV'!I286</f>
        <v>Kỹ sư</v>
      </c>
      <c r="AD295" s="276" t="str">
        <f>'[4]CODE GV'!J286</f>
        <v>KS.</v>
      </c>
      <c r="AE295" s="276">
        <f>'[4]CODE GV'!K286</f>
        <v>0</v>
      </c>
      <c r="AF295" s="276">
        <f>'[4]CODE GV'!L286</f>
        <v>0</v>
      </c>
      <c r="AG295" s="276">
        <f>'[4]CODE GV'!M286</f>
        <v>0</v>
      </c>
      <c r="AH295" s="276" t="str">
        <f>'[4]CODE GV'!N286</f>
        <v>0125.835.4279</v>
      </c>
      <c r="AI295" s="274">
        <f>'[5]CODE GV'!O286</f>
        <v>0</v>
      </c>
    </row>
    <row r="296" spans="21:35" ht="15">
      <c r="U296" s="275" t="str">
        <f>'[4]CODE GV'!A287</f>
        <v>GV KIÊM NHIỆM</v>
      </c>
      <c r="V296" s="275">
        <f>'[4]CODE GV'!B287</f>
        <v>8</v>
      </c>
      <c r="W296" s="275" t="str">
        <f>'[4]CODE GV'!C287</f>
        <v>levankhoi</v>
      </c>
      <c r="X296" s="275" t="str">
        <f>'[4]CODE GV'!D287</f>
        <v>Lê Văn </v>
      </c>
      <c r="Y296" s="275" t="str">
        <f>'[4]CODE GV'!E287</f>
        <v>Khôi(SV)</v>
      </c>
      <c r="Z296" s="275" t="str">
        <f>'[4]CODE GV'!F287</f>
        <v>Khôi(SV)</v>
      </c>
      <c r="AA296" s="275">
        <f>'[4]CODE GV'!G287</f>
        <v>1</v>
      </c>
      <c r="AB296" s="275">
        <f>'[4]CODE GV'!H287</f>
        <v>0</v>
      </c>
      <c r="AC296" s="275" t="str">
        <f>'[4]CODE GV'!I287</f>
        <v>Kỹ sư</v>
      </c>
      <c r="AD296" s="276" t="str">
        <f>'[4]CODE GV'!J287</f>
        <v>KS.</v>
      </c>
      <c r="AE296" s="276">
        <f>'[4]CODE GV'!K287</f>
        <v>0</v>
      </c>
      <c r="AF296" s="276">
        <f>'[4]CODE GV'!L287</f>
        <v>0</v>
      </c>
      <c r="AG296" s="276">
        <f>'[4]CODE GV'!M287</f>
        <v>0</v>
      </c>
      <c r="AH296" s="276" t="str">
        <f>'[4]CODE GV'!N287</f>
        <v>0905.272.238</v>
      </c>
      <c r="AI296" s="274">
        <f>'[5]CODE GV'!O287</f>
        <v>0</v>
      </c>
    </row>
    <row r="297" spans="21:35" ht="15">
      <c r="U297" s="275" t="str">
        <f>'[4]CODE GV'!A288</f>
        <v>GV KIÊM NHIỆM</v>
      </c>
      <c r="V297" s="275">
        <f>'[4]CODE GV'!B288</f>
        <v>9</v>
      </c>
      <c r="W297" s="275" t="str">
        <f>'[4]CODE GV'!C288</f>
        <v>tranthiquynhnhuB</v>
      </c>
      <c r="X297" s="275" t="str">
        <f>'[4]CODE GV'!D288</f>
        <v>Trần Thị Quỳnh</v>
      </c>
      <c r="Y297" s="275" t="str">
        <f>'[4]CODE GV'!E288</f>
        <v>Như</v>
      </c>
      <c r="Z297" s="275" t="str">
        <f>'[4]CODE GV'!F288</f>
        <v>Như (B)</v>
      </c>
      <c r="AA297" s="275">
        <f>'[4]CODE GV'!G288</f>
        <v>1</v>
      </c>
      <c r="AB297" s="275">
        <f>'[4]CODE GV'!H288</f>
        <v>0</v>
      </c>
      <c r="AC297" s="275" t="str">
        <f>'[4]CODE GV'!I288</f>
        <v>Cử nhân</v>
      </c>
      <c r="AD297" s="276" t="str">
        <f>'[4]CODE GV'!J288</f>
        <v>CN.</v>
      </c>
      <c r="AE297" s="276">
        <f>'[4]CODE GV'!K288</f>
        <v>0</v>
      </c>
      <c r="AF297" s="276">
        <f>'[4]CODE GV'!L288</f>
        <v>0</v>
      </c>
      <c r="AG297" s="276">
        <f>'[4]CODE GV'!M288</f>
        <v>0</v>
      </c>
      <c r="AH297" s="276" t="str">
        <f>'[4]CODE GV'!N288</f>
        <v>0935.859.782</v>
      </c>
      <c r="AI297" s="274">
        <f>'[5]CODE GV'!O288</f>
        <v>0</v>
      </c>
    </row>
    <row r="298" spans="21:35" ht="15">
      <c r="U298" s="275" t="str">
        <f>'[4]CODE GV'!A289</f>
        <v>GV KIÊM NHIỆM</v>
      </c>
      <c r="V298" s="275">
        <f>'[4]CODE GV'!B289</f>
        <v>10</v>
      </c>
      <c r="W298" s="275" t="str">
        <f>'[4]CODE GV'!C289</f>
        <v>dinhgiatuan</v>
      </c>
      <c r="X298" s="275" t="str">
        <f>'[4]CODE GV'!D289</f>
        <v>Đinh Gia</v>
      </c>
      <c r="Y298" s="275" t="str">
        <f>'[4]CODE GV'!E289</f>
        <v>Tuấn</v>
      </c>
      <c r="Z298" s="275" t="str">
        <f>'[4]CODE GV'!F289</f>
        <v>G.Tuấn</v>
      </c>
      <c r="AA298" s="275">
        <f>'[4]CODE GV'!G289</f>
        <v>1</v>
      </c>
      <c r="AB298" s="275">
        <f>'[4]CODE GV'!H289</f>
        <v>0</v>
      </c>
      <c r="AC298" s="275" t="str">
        <f>'[4]CODE GV'!I289</f>
        <v>Kỹ sư</v>
      </c>
      <c r="AD298" s="276" t="str">
        <f>'[4]CODE GV'!J289</f>
        <v>KS.</v>
      </c>
      <c r="AE298" s="276">
        <f>'[4]CODE GV'!K289</f>
        <v>0</v>
      </c>
      <c r="AF298" s="276">
        <f>'[4]CODE GV'!L289</f>
        <v>0</v>
      </c>
      <c r="AG298" s="276" t="str">
        <f>'[4]CODE GV'!M289</f>
        <v>P CĐ, DĐ</v>
      </c>
      <c r="AH298" s="276" t="str">
        <f>'[4]CODE GV'!N289</f>
        <v>0942.000.697</v>
      </c>
      <c r="AI298" s="274">
        <f>'[5]CODE GV'!O289</f>
        <v>0</v>
      </c>
    </row>
    <row r="299" spans="21:35" ht="15">
      <c r="U299" s="275" t="str">
        <f>'[4]CODE GV'!A290</f>
        <v>GV KIÊM NHIỆM</v>
      </c>
      <c r="V299" s="275">
        <f>'[4]CODE GV'!B290</f>
        <v>11</v>
      </c>
      <c r="W299" s="275" t="str">
        <f>'[4]CODE GV'!C290</f>
        <v>doanhuynhthuan</v>
      </c>
      <c r="X299" s="275" t="str">
        <f>'[4]CODE GV'!D290</f>
        <v>Đoàn Huỳnh</v>
      </c>
      <c r="Y299" s="275" t="str">
        <f>'[4]CODE GV'!E290</f>
        <v>Thuận</v>
      </c>
      <c r="Z299" s="275" t="str">
        <f>'[4]CODE GV'!F290</f>
        <v>H.Thuận</v>
      </c>
      <c r="AA299" s="275">
        <f>'[4]CODE GV'!G290</f>
        <v>2</v>
      </c>
      <c r="AB299" s="275">
        <f>'[4]CODE GV'!H290</f>
        <v>0</v>
      </c>
      <c r="AC299" s="275" t="str">
        <f>'[4]CODE GV'!I290</f>
        <v>Thạc sỹ</v>
      </c>
      <c r="AD299" s="276" t="str">
        <f>'[4]CODE GV'!J290</f>
        <v>ThS.</v>
      </c>
      <c r="AE299" s="276">
        <f>'[4]CODE GV'!K290</f>
        <v>0</v>
      </c>
      <c r="AF299" s="276">
        <f>'[4]CODE GV'!L290</f>
        <v>0</v>
      </c>
      <c r="AG299" s="276">
        <f>'[4]CODE GV'!M290</f>
        <v>0</v>
      </c>
      <c r="AH299" s="276" t="str">
        <f>'[4]CODE GV'!N290</f>
        <v>0942,000,754</v>
      </c>
      <c r="AI299" s="274">
        <f>'[5]CODE GV'!O290</f>
        <v>0</v>
      </c>
    </row>
    <row r="300" spans="21:35" ht="15">
      <c r="U300" s="275" t="str">
        <f>'[4]CODE GV'!A291</f>
        <v>GV KIÊM NHIỆM</v>
      </c>
      <c r="V300" s="275">
        <f>'[4]CODE GV'!B291</f>
        <v>12</v>
      </c>
      <c r="W300" s="275" t="str">
        <f>'[4]CODE GV'!C291</f>
        <v>phanvanhue</v>
      </c>
      <c r="X300" s="275" t="str">
        <f>'[4]CODE GV'!D291</f>
        <v>Phan Văn</v>
      </c>
      <c r="Y300" s="275" t="str">
        <f>'[4]CODE GV'!E291</f>
        <v>Huệ</v>
      </c>
      <c r="Z300" s="275" t="str">
        <f>'[4]CODE GV'!F291</f>
        <v>Huệ</v>
      </c>
      <c r="AA300" s="275">
        <f>'[4]CODE GV'!G291</f>
        <v>2</v>
      </c>
      <c r="AB300" s="275">
        <f>'[4]CODE GV'!H291</f>
        <v>0</v>
      </c>
      <c r="AC300" s="275" t="str">
        <f>'[4]CODE GV'!I291</f>
        <v>Thạc sỹ</v>
      </c>
      <c r="AD300" s="276" t="str">
        <f>'[4]CODE GV'!J291</f>
        <v>ThS.</v>
      </c>
      <c r="AE300" s="276">
        <f>'[4]CODE GV'!K291</f>
        <v>0</v>
      </c>
      <c r="AF300" s="276">
        <f>'[4]CODE GV'!L291</f>
        <v>0</v>
      </c>
      <c r="AG300" s="276">
        <f>'[4]CODE GV'!M291</f>
        <v>0</v>
      </c>
      <c r="AH300" s="276" t="str">
        <f>'[4]CODE GV'!N291</f>
        <v>0982.575.253</v>
      </c>
      <c r="AI300" s="274">
        <f>'[5]CODE GV'!O291</f>
        <v>0</v>
      </c>
    </row>
    <row r="301" spans="21:35" ht="15">
      <c r="U301" s="275" t="str">
        <f>'[4]CODE GV'!A292</f>
        <v>GV KIÊM NHIỆM</v>
      </c>
      <c r="V301" s="275">
        <f>'[4]CODE GV'!B292</f>
        <v>13</v>
      </c>
      <c r="W301" s="275">
        <f>'[4]CODE GV'!C292</f>
        <v>0</v>
      </c>
      <c r="X301" s="275">
        <f>'[4]CODE GV'!D292</f>
        <v>0</v>
      </c>
      <c r="Y301" s="275">
        <f>'[4]CODE GV'!E292</f>
        <v>0</v>
      </c>
      <c r="Z301" s="275">
        <f>'[4]CODE GV'!F292</f>
        <v>0</v>
      </c>
      <c r="AA301" s="275">
        <f>'[4]CODE GV'!G292</f>
        <v>0</v>
      </c>
      <c r="AB301" s="275" t="str">
        <f>'[4]CODE GV'!H292</f>
        <v>Tr.Khoa</v>
      </c>
      <c r="AC301" s="275" t="str">
        <f>'[4]CODE GV'!I292</f>
        <v>Thạc sỹ</v>
      </c>
      <c r="AD301" s="276" t="str">
        <f>'[4]CODE GV'!J292</f>
        <v>ThS.</v>
      </c>
      <c r="AE301" s="276">
        <f>'[4]CODE GV'!K292</f>
        <v>0</v>
      </c>
      <c r="AF301" s="276">
        <f>'[4]CODE GV'!L292</f>
        <v>0</v>
      </c>
      <c r="AG301" s="276">
        <f>'[4]CODE GV'!M292</f>
        <v>0</v>
      </c>
      <c r="AH301" s="276" t="str">
        <f>'[4]CODE GV'!N292</f>
        <v>0914.058.937</v>
      </c>
      <c r="AI301" s="274">
        <f>'[5]CODE GV'!O292</f>
        <v>0</v>
      </c>
    </row>
    <row r="302" spans="21:35" ht="15">
      <c r="U302" s="275" t="str">
        <f>'[4]CODE GV'!A293</f>
        <v>GV KIÊM NHIỆM</v>
      </c>
      <c r="V302" s="275">
        <f>'[4]CODE GV'!B293</f>
        <v>14</v>
      </c>
      <c r="W302" s="275">
        <f>'[4]CODE GV'!C293</f>
        <v>0</v>
      </c>
      <c r="X302" s="275">
        <f>'[4]CODE GV'!D293</f>
        <v>0</v>
      </c>
      <c r="Y302" s="275">
        <f>'[4]CODE GV'!E293</f>
        <v>0</v>
      </c>
      <c r="Z302" s="275">
        <f>'[4]CODE GV'!F293</f>
        <v>0</v>
      </c>
      <c r="AA302" s="275">
        <f>'[4]CODE GV'!G293</f>
        <v>0</v>
      </c>
      <c r="AB302" s="275">
        <f>'[4]CODE GV'!H293</f>
        <v>0</v>
      </c>
      <c r="AC302" s="275">
        <f>'[4]CODE GV'!I293</f>
        <v>0</v>
      </c>
      <c r="AD302" s="276">
        <f>'[4]CODE GV'!J293</f>
        <v>0</v>
      </c>
      <c r="AE302" s="276">
        <f>'[4]CODE GV'!K293</f>
        <v>0</v>
      </c>
      <c r="AF302" s="276">
        <f>'[4]CODE GV'!L293</f>
        <v>0</v>
      </c>
      <c r="AG302" s="276">
        <f>'[4]CODE GV'!M293</f>
        <v>0</v>
      </c>
      <c r="AH302" s="276">
        <f>'[4]CODE GV'!N293</f>
        <v>0</v>
      </c>
      <c r="AI302" s="274">
        <f>'[5]CODE GV'!O293</f>
        <v>0</v>
      </c>
    </row>
    <row r="303" spans="21:35" ht="15">
      <c r="U303" s="275" t="str">
        <f>'[4]CODE GV'!A294</f>
        <v>GV KIÊM NHIỆM</v>
      </c>
      <c r="V303" s="275">
        <f>'[4]CODE GV'!B294</f>
        <v>15</v>
      </c>
      <c r="W303" s="275">
        <f>'[4]CODE GV'!C294</f>
        <v>0</v>
      </c>
      <c r="X303" s="275">
        <f>'[4]CODE GV'!D294</f>
        <v>0</v>
      </c>
      <c r="Y303" s="275">
        <f>'[4]CODE GV'!E294</f>
        <v>0</v>
      </c>
      <c r="Z303" s="275">
        <f>'[4]CODE GV'!F294</f>
        <v>0</v>
      </c>
      <c r="AA303" s="275">
        <f>'[4]CODE GV'!G294</f>
        <v>0</v>
      </c>
      <c r="AB303" s="275">
        <f>'[4]CODE GV'!H294</f>
        <v>0</v>
      </c>
      <c r="AC303" s="275">
        <f>'[4]CODE GV'!I294</f>
        <v>0</v>
      </c>
      <c r="AD303" s="276">
        <f>'[4]CODE GV'!J294</f>
        <v>0</v>
      </c>
      <c r="AE303" s="276">
        <f>'[4]CODE GV'!K294</f>
        <v>0</v>
      </c>
      <c r="AF303" s="276">
        <f>'[4]CODE GV'!L294</f>
        <v>0</v>
      </c>
      <c r="AG303" s="276">
        <f>'[4]CODE GV'!M294</f>
        <v>0</v>
      </c>
      <c r="AH303" s="276">
        <f>'[4]CODE GV'!N294</f>
        <v>0</v>
      </c>
      <c r="AI303" s="274">
        <f>'[5]CODE GV'!O294</f>
        <v>0</v>
      </c>
    </row>
    <row r="304" spans="21:35" ht="15">
      <c r="U304" s="275" t="str">
        <f>'[4]CODE GV'!A295</f>
        <v>GV KIÊM NHIỆM</v>
      </c>
      <c r="V304" s="275">
        <f>'[4]CODE GV'!B295</f>
        <v>16</v>
      </c>
      <c r="W304" s="275">
        <f>'[4]CODE GV'!C295</f>
        <v>0</v>
      </c>
      <c r="X304" s="275">
        <f>'[4]CODE GV'!D295</f>
        <v>0</v>
      </c>
      <c r="Y304" s="275">
        <f>'[4]CODE GV'!E295</f>
        <v>0</v>
      </c>
      <c r="Z304" s="275">
        <f>'[4]CODE GV'!F295</f>
        <v>0</v>
      </c>
      <c r="AA304" s="275">
        <f>'[4]CODE GV'!G295</f>
        <v>0</v>
      </c>
      <c r="AB304" s="275">
        <f>'[4]CODE GV'!H295</f>
        <v>0</v>
      </c>
      <c r="AC304" s="275">
        <f>'[4]CODE GV'!I295</f>
        <v>0</v>
      </c>
      <c r="AD304" s="276">
        <f>'[4]CODE GV'!J295</f>
        <v>0</v>
      </c>
      <c r="AE304" s="276">
        <f>'[4]CODE GV'!K295</f>
        <v>0</v>
      </c>
      <c r="AF304" s="276">
        <f>'[4]CODE GV'!L295</f>
        <v>0</v>
      </c>
      <c r="AG304" s="276">
        <f>'[4]CODE GV'!M295</f>
        <v>0</v>
      </c>
      <c r="AH304" s="276">
        <f>'[4]CODE GV'!N295</f>
        <v>0</v>
      </c>
      <c r="AI304" s="274">
        <f>'[5]CODE GV'!O295</f>
        <v>0</v>
      </c>
    </row>
    <row r="305" spans="21:35" ht="15">
      <c r="U305" s="275" t="str">
        <f>'[4]CODE GV'!A296</f>
        <v>GV KIÊM NHIỆM</v>
      </c>
      <c r="V305" s="275">
        <f>'[4]CODE GV'!B296</f>
        <v>17</v>
      </c>
      <c r="W305" s="275">
        <f>'[4]CODE GV'!C296</f>
        <v>0</v>
      </c>
      <c r="X305" s="275">
        <f>'[4]CODE GV'!D296</f>
        <v>0</v>
      </c>
      <c r="Y305" s="275">
        <f>'[4]CODE GV'!E296</f>
        <v>0</v>
      </c>
      <c r="Z305" s="275">
        <f>'[4]CODE GV'!F296</f>
        <v>0</v>
      </c>
      <c r="AA305" s="275">
        <f>'[4]CODE GV'!G296</f>
        <v>0</v>
      </c>
      <c r="AB305" s="275">
        <f>'[4]CODE GV'!H296</f>
        <v>0</v>
      </c>
      <c r="AC305" s="275">
        <f>'[4]CODE GV'!I296</f>
        <v>0</v>
      </c>
      <c r="AD305" s="276">
        <f>'[4]CODE GV'!J296</f>
        <v>0</v>
      </c>
      <c r="AE305" s="276">
        <f>'[4]CODE GV'!K296</f>
        <v>0</v>
      </c>
      <c r="AF305" s="276">
        <f>'[4]CODE GV'!L296</f>
        <v>0</v>
      </c>
      <c r="AG305" s="276">
        <f>'[4]CODE GV'!M296</f>
        <v>0</v>
      </c>
      <c r="AH305" s="276">
        <f>'[4]CODE GV'!N296</f>
        <v>0</v>
      </c>
      <c r="AI305" s="274">
        <f>'[5]CODE GV'!O296</f>
        <v>0</v>
      </c>
    </row>
    <row r="306" spans="21:35" ht="15">
      <c r="U306" s="275" t="str">
        <f>'[4]CODE GV'!A297</f>
        <v>GV KIÊM NHIỆM</v>
      </c>
      <c r="V306" s="275">
        <f>'[4]CODE GV'!B297</f>
        <v>18</v>
      </c>
      <c r="W306" s="275">
        <f>'[4]CODE GV'!C297</f>
        <v>0</v>
      </c>
      <c r="X306" s="275">
        <f>'[4]CODE GV'!D297</f>
        <v>0</v>
      </c>
      <c r="Y306" s="275">
        <f>'[4]CODE GV'!E297</f>
        <v>0</v>
      </c>
      <c r="Z306" s="275">
        <f>'[4]CODE GV'!F297</f>
        <v>0</v>
      </c>
      <c r="AA306" s="275">
        <f>'[4]CODE GV'!G297</f>
        <v>0</v>
      </c>
      <c r="AB306" s="275">
        <f>'[4]CODE GV'!H297</f>
        <v>0</v>
      </c>
      <c r="AC306" s="275">
        <f>'[4]CODE GV'!I297</f>
        <v>0</v>
      </c>
      <c r="AD306" s="276">
        <f>'[4]CODE GV'!J297</f>
        <v>0</v>
      </c>
      <c r="AE306" s="276">
        <f>'[4]CODE GV'!K297</f>
        <v>0</v>
      </c>
      <c r="AF306" s="276">
        <f>'[4]CODE GV'!L297</f>
        <v>0</v>
      </c>
      <c r="AG306" s="276">
        <f>'[4]CODE GV'!M297</f>
        <v>0</v>
      </c>
      <c r="AH306" s="276">
        <f>'[4]CODE GV'!N297</f>
        <v>0</v>
      </c>
      <c r="AI306" s="274">
        <f>'[5]CODE GV'!O297</f>
        <v>0</v>
      </c>
    </row>
    <row r="307" spans="21:35" ht="15">
      <c r="U307" s="275" t="str">
        <f>'[4]CODE GV'!A298</f>
        <v>GV KIÊM NHIỆM</v>
      </c>
      <c r="V307" s="275">
        <f>'[4]CODE GV'!B298</f>
        <v>19</v>
      </c>
      <c r="W307" s="275">
        <f>'[4]CODE GV'!C298</f>
        <v>0</v>
      </c>
      <c r="X307" s="275">
        <f>'[4]CODE GV'!D298</f>
        <v>0</v>
      </c>
      <c r="Y307" s="275">
        <f>'[4]CODE GV'!E298</f>
        <v>0</v>
      </c>
      <c r="Z307" s="275">
        <f>'[4]CODE GV'!F298</f>
        <v>0</v>
      </c>
      <c r="AA307" s="275">
        <f>'[4]CODE GV'!G298</f>
        <v>0</v>
      </c>
      <c r="AB307" s="275">
        <f>'[4]CODE GV'!H298</f>
        <v>0</v>
      </c>
      <c r="AC307" s="275">
        <f>'[4]CODE GV'!I298</f>
        <v>0</v>
      </c>
      <c r="AD307" s="276">
        <f>'[4]CODE GV'!J298</f>
        <v>0</v>
      </c>
      <c r="AE307" s="276">
        <f>'[4]CODE GV'!K298</f>
        <v>0</v>
      </c>
      <c r="AF307" s="276">
        <f>'[4]CODE GV'!L298</f>
        <v>0</v>
      </c>
      <c r="AG307" s="276">
        <f>'[4]CODE GV'!M298</f>
        <v>0</v>
      </c>
      <c r="AH307" s="276">
        <f>'[4]CODE GV'!N298</f>
        <v>0</v>
      </c>
      <c r="AI307" s="274">
        <f>'[5]CODE GV'!O298</f>
        <v>0</v>
      </c>
    </row>
    <row r="308" spans="21:35" ht="15">
      <c r="U308" s="275" t="str">
        <f>'[4]CODE GV'!A299</f>
        <v>GV KIÊM NHIỆM</v>
      </c>
      <c r="V308" s="275">
        <f>'[4]CODE GV'!B299</f>
        <v>20</v>
      </c>
      <c r="W308" s="275">
        <f>'[4]CODE GV'!C299</f>
        <v>0</v>
      </c>
      <c r="X308" s="275">
        <f>'[4]CODE GV'!D299</f>
        <v>0</v>
      </c>
      <c r="Y308" s="275">
        <f>'[4]CODE GV'!E299</f>
        <v>0</v>
      </c>
      <c r="Z308" s="275">
        <f>'[4]CODE GV'!F299</f>
        <v>0</v>
      </c>
      <c r="AA308" s="275">
        <f>'[4]CODE GV'!G299</f>
        <v>0</v>
      </c>
      <c r="AB308" s="275">
        <f>'[4]CODE GV'!H299</f>
        <v>0</v>
      </c>
      <c r="AC308" s="275">
        <f>'[4]CODE GV'!I299</f>
        <v>0</v>
      </c>
      <c r="AD308" s="276">
        <f>'[4]CODE GV'!J299</f>
        <v>0</v>
      </c>
      <c r="AE308" s="276">
        <f>'[4]CODE GV'!K299</f>
        <v>0</v>
      </c>
      <c r="AF308" s="276">
        <f>'[4]CODE GV'!L299</f>
        <v>0</v>
      </c>
      <c r="AG308" s="276">
        <f>'[4]CODE GV'!M299</f>
        <v>0</v>
      </c>
      <c r="AH308" s="276">
        <f>'[4]CODE GV'!N299</f>
        <v>0</v>
      </c>
      <c r="AI308" s="274">
        <f>'[5]CODE GV'!O299</f>
        <v>0</v>
      </c>
    </row>
    <row r="309" spans="21:35" ht="15">
      <c r="U309" s="275" t="str">
        <f>'[4]CODE GV'!A300</f>
        <v>GV-MỚI</v>
      </c>
      <c r="V309" s="275" t="str">
        <f>'[4]CODE GV'!B300</f>
        <v>XII</v>
      </c>
      <c r="W309" s="275">
        <f>'[4]CODE GV'!C300</f>
        <v>0</v>
      </c>
      <c r="X309" s="275">
        <f>'[4]CODE GV'!D300</f>
        <v>0</v>
      </c>
      <c r="Y309" s="275">
        <f>'[4]CODE GV'!E300</f>
        <v>0</v>
      </c>
      <c r="Z309" s="275">
        <f>'[4]CODE GV'!F300</f>
        <v>0</v>
      </c>
      <c r="AA309" s="275">
        <f>'[4]CODE GV'!G300</f>
        <v>0</v>
      </c>
      <c r="AB309" s="275">
        <f>'[4]CODE GV'!H300</f>
        <v>0</v>
      </c>
      <c r="AC309" s="275">
        <f>'[4]CODE GV'!I300</f>
        <v>0</v>
      </c>
      <c r="AD309" s="276">
        <f>'[4]CODE GV'!J300</f>
        <v>0</v>
      </c>
      <c r="AE309" s="276">
        <f>'[4]CODE GV'!K300</f>
        <v>0</v>
      </c>
      <c r="AF309" s="276">
        <f>'[4]CODE GV'!L300</f>
        <v>0</v>
      </c>
      <c r="AG309" s="276">
        <f>'[4]CODE GV'!M300</f>
        <v>0</v>
      </c>
      <c r="AH309" s="276">
        <f>'[4]CODE GV'!N300</f>
        <v>0</v>
      </c>
      <c r="AI309" s="274">
        <f>'[5]CODE GV'!O300</f>
        <v>0</v>
      </c>
    </row>
    <row r="310" spans="21:35" ht="15">
      <c r="U310" s="275" t="str">
        <f>'[4]CODE GV'!A301</f>
        <v>GV-MỚI</v>
      </c>
      <c r="V310" s="275">
        <f>'[4]CODE GV'!B301</f>
        <v>1</v>
      </c>
      <c r="W310" s="275">
        <f>'[4]CODE GV'!C301</f>
        <v>0</v>
      </c>
      <c r="X310" s="275">
        <f>'[4]CODE GV'!D301</f>
        <v>0</v>
      </c>
      <c r="Y310" s="275">
        <f>'[4]CODE GV'!E301</f>
        <v>0</v>
      </c>
      <c r="Z310" s="275">
        <f>'[4]CODE GV'!F301</f>
        <v>0</v>
      </c>
      <c r="AA310" s="275">
        <f>'[4]CODE GV'!G301</f>
        <v>0</v>
      </c>
      <c r="AB310" s="275">
        <f>'[4]CODE GV'!H301</f>
        <v>0</v>
      </c>
      <c r="AC310" s="275">
        <f>'[4]CODE GV'!I301</f>
        <v>0</v>
      </c>
      <c r="AD310" s="276">
        <f>'[4]CODE GV'!J301</f>
        <v>0</v>
      </c>
      <c r="AE310" s="276">
        <f>'[4]CODE GV'!K301</f>
        <v>0</v>
      </c>
      <c r="AF310" s="276">
        <f>'[4]CODE GV'!L301</f>
        <v>0</v>
      </c>
      <c r="AG310" s="276">
        <f>'[4]CODE GV'!M301</f>
        <v>0</v>
      </c>
      <c r="AH310" s="276">
        <f>'[4]CODE GV'!N301</f>
        <v>0</v>
      </c>
      <c r="AI310" s="274">
        <f>'[5]CODE GV'!O301</f>
        <v>0</v>
      </c>
    </row>
    <row r="311" spans="21:35" ht="15">
      <c r="U311" s="275" t="str">
        <f>'[4]CODE GV'!A302</f>
        <v>GV-MỚI</v>
      </c>
      <c r="V311" s="275">
        <f>'[4]CODE GV'!B302</f>
        <v>2</v>
      </c>
      <c r="W311" s="275">
        <f>'[4]CODE GV'!C302</f>
        <v>0</v>
      </c>
      <c r="X311" s="275">
        <f>'[4]CODE GV'!D302</f>
        <v>0</v>
      </c>
      <c r="Y311" s="275">
        <f>'[4]CODE GV'!E302</f>
        <v>0</v>
      </c>
      <c r="Z311" s="275">
        <f>'[4]CODE GV'!F302</f>
        <v>0</v>
      </c>
      <c r="AA311" s="275">
        <f>'[4]CODE GV'!G302</f>
        <v>0</v>
      </c>
      <c r="AB311" s="275">
        <f>'[4]CODE GV'!H302</f>
        <v>0</v>
      </c>
      <c r="AC311" s="275">
        <f>'[4]CODE GV'!I302</f>
        <v>0</v>
      </c>
      <c r="AD311" s="276">
        <f>'[4]CODE GV'!J302</f>
        <v>0</v>
      </c>
      <c r="AE311" s="276">
        <f>'[4]CODE GV'!K302</f>
        <v>0</v>
      </c>
      <c r="AF311" s="276">
        <f>'[4]CODE GV'!L302</f>
        <v>0</v>
      </c>
      <c r="AG311" s="276">
        <f>'[4]CODE GV'!M302</f>
        <v>0</v>
      </c>
      <c r="AH311" s="276">
        <f>'[4]CODE GV'!N302</f>
        <v>0</v>
      </c>
      <c r="AI311" s="274">
        <f>'[5]CODE GV'!O302</f>
        <v>0</v>
      </c>
    </row>
    <row r="312" spans="21:35" ht="15">
      <c r="U312" s="275" t="str">
        <f>'[4]CODE GV'!A303</f>
        <v>GV-MỚI</v>
      </c>
      <c r="V312" s="275">
        <f>'[4]CODE GV'!B303</f>
        <v>3</v>
      </c>
      <c r="W312" s="275">
        <f>'[4]CODE GV'!C303</f>
        <v>0</v>
      </c>
      <c r="X312" s="275">
        <f>'[4]CODE GV'!D303</f>
        <v>0</v>
      </c>
      <c r="Y312" s="275">
        <f>'[4]CODE GV'!E303</f>
        <v>0</v>
      </c>
      <c r="Z312" s="275">
        <f>'[4]CODE GV'!F303</f>
        <v>0</v>
      </c>
      <c r="AA312" s="275">
        <f>'[4]CODE GV'!G303</f>
        <v>0</v>
      </c>
      <c r="AB312" s="275">
        <f>'[4]CODE GV'!H303</f>
        <v>0</v>
      </c>
      <c r="AC312" s="275">
        <f>'[4]CODE GV'!I303</f>
        <v>0</v>
      </c>
      <c r="AD312" s="276">
        <f>'[4]CODE GV'!J303</f>
        <v>0</v>
      </c>
      <c r="AE312" s="276">
        <f>'[4]CODE GV'!K303</f>
        <v>0</v>
      </c>
      <c r="AF312" s="276">
        <f>'[4]CODE GV'!L303</f>
        <v>0</v>
      </c>
      <c r="AG312" s="276">
        <f>'[4]CODE GV'!M303</f>
        <v>0</v>
      </c>
      <c r="AH312" s="276">
        <f>'[4]CODE GV'!N303</f>
        <v>0</v>
      </c>
      <c r="AI312" s="274">
        <f>'[5]CODE GV'!O303</f>
        <v>0</v>
      </c>
    </row>
    <row r="313" spans="21:35" ht="15">
      <c r="U313" s="275" t="str">
        <f>'[4]CODE GV'!A304</f>
        <v>GV-MỚI</v>
      </c>
      <c r="V313" s="275">
        <f>'[4]CODE GV'!B304</f>
        <v>4</v>
      </c>
      <c r="W313" s="275">
        <f>'[4]CODE GV'!C304</f>
        <v>0</v>
      </c>
      <c r="X313" s="275">
        <f>'[4]CODE GV'!D304</f>
        <v>0</v>
      </c>
      <c r="Y313" s="275">
        <f>'[4]CODE GV'!E304</f>
        <v>0</v>
      </c>
      <c r="Z313" s="275">
        <f>'[4]CODE GV'!F304</f>
        <v>0</v>
      </c>
      <c r="AA313" s="275">
        <f>'[4]CODE GV'!G304</f>
        <v>0</v>
      </c>
      <c r="AB313" s="275">
        <f>'[4]CODE GV'!H304</f>
        <v>0</v>
      </c>
      <c r="AC313" s="275">
        <f>'[4]CODE GV'!I304</f>
        <v>0</v>
      </c>
      <c r="AD313" s="276">
        <f>'[4]CODE GV'!J304</f>
        <v>0</v>
      </c>
      <c r="AE313" s="276">
        <f>'[4]CODE GV'!K304</f>
        <v>0</v>
      </c>
      <c r="AF313" s="276">
        <f>'[4]CODE GV'!L304</f>
        <v>0</v>
      </c>
      <c r="AG313" s="276">
        <f>'[4]CODE GV'!M304</f>
        <v>0</v>
      </c>
      <c r="AH313" s="276">
        <f>'[4]CODE GV'!N304</f>
        <v>0</v>
      </c>
      <c r="AI313" s="274">
        <f>'[5]CODE GV'!O304</f>
        <v>0</v>
      </c>
    </row>
    <row r="314" spans="21:35" ht="15">
      <c r="U314" s="275" t="str">
        <f>'[4]CODE GV'!A305</f>
        <v>GV-MỚI</v>
      </c>
      <c r="V314" s="275">
        <f>'[4]CODE GV'!B305</f>
        <v>5</v>
      </c>
      <c r="W314" s="275">
        <f>'[4]CODE GV'!C305</f>
        <v>0</v>
      </c>
      <c r="X314" s="275">
        <f>'[4]CODE GV'!D305</f>
        <v>0</v>
      </c>
      <c r="Y314" s="275">
        <f>'[4]CODE GV'!E305</f>
        <v>0</v>
      </c>
      <c r="Z314" s="275">
        <f>'[4]CODE GV'!F305</f>
        <v>0</v>
      </c>
      <c r="AA314" s="275">
        <f>'[4]CODE GV'!G305</f>
        <v>0</v>
      </c>
      <c r="AB314" s="275">
        <f>'[4]CODE GV'!H305</f>
        <v>0</v>
      </c>
      <c r="AC314" s="275">
        <f>'[4]CODE GV'!I305</f>
        <v>0</v>
      </c>
      <c r="AD314" s="276">
        <f>'[4]CODE GV'!J305</f>
        <v>0</v>
      </c>
      <c r="AE314" s="276">
        <f>'[4]CODE GV'!K305</f>
        <v>0</v>
      </c>
      <c r="AF314" s="276">
        <f>'[4]CODE GV'!L305</f>
        <v>0</v>
      </c>
      <c r="AG314" s="276">
        <f>'[4]CODE GV'!M305</f>
        <v>0</v>
      </c>
      <c r="AH314" s="276">
        <f>'[4]CODE GV'!N305</f>
        <v>0</v>
      </c>
      <c r="AI314" s="274">
        <f>'[5]CODE GV'!O305</f>
        <v>0</v>
      </c>
    </row>
    <row r="315" spans="21:35" ht="15">
      <c r="U315" s="275" t="str">
        <f>'[4]CODE GV'!A306</f>
        <v>GV-MỚI</v>
      </c>
      <c r="V315" s="275">
        <f>'[4]CODE GV'!B306</f>
        <v>6</v>
      </c>
      <c r="W315" s="275">
        <f>'[4]CODE GV'!C306</f>
        <v>0</v>
      </c>
      <c r="X315" s="275">
        <f>'[4]CODE GV'!D306</f>
        <v>0</v>
      </c>
      <c r="Y315" s="275">
        <f>'[4]CODE GV'!E306</f>
        <v>0</v>
      </c>
      <c r="Z315" s="275">
        <f>'[4]CODE GV'!F306</f>
        <v>0</v>
      </c>
      <c r="AA315" s="275">
        <f>'[4]CODE GV'!G306</f>
        <v>0</v>
      </c>
      <c r="AB315" s="275">
        <f>'[4]CODE GV'!H306</f>
        <v>0</v>
      </c>
      <c r="AC315" s="275">
        <f>'[4]CODE GV'!I306</f>
        <v>0</v>
      </c>
      <c r="AD315" s="276">
        <f>'[4]CODE GV'!J306</f>
        <v>0</v>
      </c>
      <c r="AE315" s="276">
        <f>'[4]CODE GV'!K306</f>
        <v>0</v>
      </c>
      <c r="AF315" s="276">
        <f>'[4]CODE GV'!L306</f>
        <v>0</v>
      </c>
      <c r="AG315" s="276">
        <f>'[4]CODE GV'!M306</f>
        <v>0</v>
      </c>
      <c r="AH315" s="276">
        <f>'[4]CODE GV'!N306</f>
        <v>0</v>
      </c>
      <c r="AI315" s="274">
        <f>'[5]CODE GV'!O306</f>
        <v>0</v>
      </c>
    </row>
    <row r="316" spans="21:35" ht="15">
      <c r="U316" s="275" t="str">
        <f>'[4]CODE GV'!A307</f>
        <v>GV-MỚI</v>
      </c>
      <c r="V316" s="275">
        <f>'[4]CODE GV'!B307</f>
        <v>7</v>
      </c>
      <c r="W316" s="275">
        <f>'[4]CODE GV'!C307</f>
        <v>0</v>
      </c>
      <c r="X316" s="275">
        <f>'[4]CODE GV'!D307</f>
        <v>0</v>
      </c>
      <c r="Y316" s="275">
        <f>'[4]CODE GV'!E307</f>
        <v>0</v>
      </c>
      <c r="Z316" s="275">
        <f>'[4]CODE GV'!F307</f>
        <v>0</v>
      </c>
      <c r="AA316" s="275">
        <f>'[4]CODE GV'!G307</f>
        <v>0</v>
      </c>
      <c r="AB316" s="275">
        <f>'[4]CODE GV'!H307</f>
        <v>0</v>
      </c>
      <c r="AC316" s="275">
        <f>'[4]CODE GV'!I307</f>
        <v>0</v>
      </c>
      <c r="AD316" s="276">
        <f>'[4]CODE GV'!J307</f>
        <v>0</v>
      </c>
      <c r="AE316" s="276">
        <f>'[4]CODE GV'!K307</f>
        <v>0</v>
      </c>
      <c r="AF316" s="276">
        <f>'[4]CODE GV'!L307</f>
        <v>0</v>
      </c>
      <c r="AG316" s="276">
        <f>'[4]CODE GV'!M307</f>
        <v>0</v>
      </c>
      <c r="AH316" s="276">
        <f>'[4]CODE GV'!N307</f>
        <v>0</v>
      </c>
      <c r="AI316" s="274">
        <f>'[5]CODE GV'!O307</f>
        <v>0</v>
      </c>
    </row>
    <row r="317" spans="21:35" ht="15">
      <c r="U317" s="275" t="str">
        <f>'[4]CODE GV'!A308</f>
        <v>GV-MỚI</v>
      </c>
      <c r="V317" s="275">
        <f>'[4]CODE GV'!B308</f>
        <v>8</v>
      </c>
      <c r="W317" s="275">
        <f>'[4]CODE GV'!C308</f>
        <v>0</v>
      </c>
      <c r="X317" s="275">
        <f>'[4]CODE GV'!D308</f>
        <v>0</v>
      </c>
      <c r="Y317" s="275">
        <f>'[4]CODE GV'!E308</f>
        <v>0</v>
      </c>
      <c r="Z317" s="275">
        <f>'[4]CODE GV'!F308</f>
        <v>0</v>
      </c>
      <c r="AA317" s="275">
        <f>'[4]CODE GV'!G308</f>
        <v>0</v>
      </c>
      <c r="AB317" s="275">
        <f>'[4]CODE GV'!H308</f>
        <v>0</v>
      </c>
      <c r="AC317" s="275">
        <f>'[4]CODE GV'!I308</f>
        <v>0</v>
      </c>
      <c r="AD317" s="276">
        <f>'[4]CODE GV'!J308</f>
        <v>0</v>
      </c>
      <c r="AE317" s="276">
        <f>'[4]CODE GV'!K308</f>
        <v>0</v>
      </c>
      <c r="AF317" s="276">
        <f>'[4]CODE GV'!L308</f>
        <v>0</v>
      </c>
      <c r="AG317" s="276">
        <f>'[4]CODE GV'!M308</f>
        <v>0</v>
      </c>
      <c r="AH317" s="276">
        <f>'[4]CODE GV'!N308</f>
        <v>0</v>
      </c>
      <c r="AI317" s="274">
        <f>'[5]CODE GV'!O308</f>
        <v>0</v>
      </c>
    </row>
    <row r="318" spans="21:35" ht="15">
      <c r="U318" s="275" t="str">
        <f>'[4]CODE GV'!A309</f>
        <v>GV-MỚI</v>
      </c>
      <c r="V318" s="275">
        <f>'[4]CODE GV'!B309</f>
        <v>9</v>
      </c>
      <c r="W318" s="275">
        <f>'[4]CODE GV'!C309</f>
        <v>0</v>
      </c>
      <c r="X318" s="275">
        <f>'[4]CODE GV'!D309</f>
        <v>0</v>
      </c>
      <c r="Y318" s="275">
        <f>'[4]CODE GV'!E309</f>
        <v>0</v>
      </c>
      <c r="Z318" s="275">
        <f>'[4]CODE GV'!F309</f>
        <v>0</v>
      </c>
      <c r="AA318" s="275">
        <f>'[4]CODE GV'!G309</f>
        <v>0</v>
      </c>
      <c r="AB318" s="275">
        <f>'[4]CODE GV'!H309</f>
        <v>0</v>
      </c>
      <c r="AC318" s="275">
        <f>'[4]CODE GV'!I309</f>
        <v>0</v>
      </c>
      <c r="AD318" s="276">
        <f>'[4]CODE GV'!J309</f>
        <v>0</v>
      </c>
      <c r="AE318" s="276">
        <f>'[4]CODE GV'!K309</f>
        <v>0</v>
      </c>
      <c r="AF318" s="276">
        <f>'[4]CODE GV'!L309</f>
        <v>0</v>
      </c>
      <c r="AG318" s="276">
        <f>'[4]CODE GV'!M309</f>
        <v>0</v>
      </c>
      <c r="AH318" s="276">
        <f>'[4]CODE GV'!N309</f>
        <v>0</v>
      </c>
      <c r="AI318" s="274">
        <f>'[5]CODE GV'!O309</f>
        <v>0</v>
      </c>
    </row>
    <row r="319" spans="21:35" ht="15">
      <c r="U319" s="275" t="str">
        <f>'[4]CODE GV'!A310</f>
        <v>GV-MỚI</v>
      </c>
      <c r="V319" s="275">
        <f>'[4]CODE GV'!B310</f>
        <v>10</v>
      </c>
      <c r="W319" s="275">
        <f>'[4]CODE GV'!C310</f>
        <v>0</v>
      </c>
      <c r="X319" s="275">
        <f>'[4]CODE GV'!D310</f>
        <v>0</v>
      </c>
      <c r="Y319" s="275">
        <f>'[4]CODE GV'!E310</f>
        <v>0</v>
      </c>
      <c r="Z319" s="275">
        <f>'[4]CODE GV'!F310</f>
        <v>0</v>
      </c>
      <c r="AA319" s="275">
        <f>'[4]CODE GV'!G310</f>
        <v>0</v>
      </c>
      <c r="AB319" s="275">
        <f>'[4]CODE GV'!H310</f>
        <v>0</v>
      </c>
      <c r="AC319" s="275">
        <f>'[4]CODE GV'!I310</f>
        <v>0</v>
      </c>
      <c r="AD319" s="276">
        <f>'[4]CODE GV'!J310</f>
        <v>0</v>
      </c>
      <c r="AE319" s="276">
        <f>'[4]CODE GV'!K310</f>
        <v>0</v>
      </c>
      <c r="AF319" s="276">
        <f>'[4]CODE GV'!L310</f>
        <v>0</v>
      </c>
      <c r="AG319" s="276">
        <f>'[4]CODE GV'!M310</f>
        <v>0</v>
      </c>
      <c r="AH319" s="276">
        <f>'[4]CODE GV'!N310</f>
        <v>0</v>
      </c>
      <c r="AI319" s="274">
        <f>'[5]CODE GV'!O310</f>
        <v>0</v>
      </c>
    </row>
    <row r="320" spans="21:35" ht="15">
      <c r="U320" s="275" t="str">
        <f>'[4]CODE GV'!A311</f>
        <v>GV-MỚI</v>
      </c>
      <c r="V320" s="275">
        <f>'[4]CODE GV'!B311</f>
        <v>11</v>
      </c>
      <c r="W320" s="275">
        <f>'[4]CODE GV'!C311</f>
        <v>0</v>
      </c>
      <c r="X320" s="275">
        <f>'[4]CODE GV'!D311</f>
        <v>0</v>
      </c>
      <c r="Y320" s="275">
        <f>'[4]CODE GV'!E311</f>
        <v>0</v>
      </c>
      <c r="Z320" s="275">
        <f>'[4]CODE GV'!F311</f>
        <v>0</v>
      </c>
      <c r="AA320" s="275">
        <f>'[4]CODE GV'!G311</f>
        <v>0</v>
      </c>
      <c r="AB320" s="275">
        <f>'[4]CODE GV'!H311</f>
        <v>0</v>
      </c>
      <c r="AC320" s="275">
        <f>'[4]CODE GV'!I311</f>
        <v>0</v>
      </c>
      <c r="AD320" s="276">
        <f>'[4]CODE GV'!J311</f>
        <v>0</v>
      </c>
      <c r="AE320" s="276">
        <f>'[4]CODE GV'!K311</f>
        <v>0</v>
      </c>
      <c r="AF320" s="276">
        <f>'[4]CODE GV'!L311</f>
        <v>0</v>
      </c>
      <c r="AG320" s="276">
        <f>'[4]CODE GV'!M311</f>
        <v>0</v>
      </c>
      <c r="AH320" s="276">
        <f>'[4]CODE GV'!N311</f>
        <v>0</v>
      </c>
      <c r="AI320" s="274">
        <f>'[5]CODE GV'!O311</f>
        <v>0</v>
      </c>
    </row>
    <row r="321" spans="21:35" ht="15">
      <c r="U321" s="275" t="str">
        <f>'[4]CODE GV'!A312</f>
        <v>GV-MỚI</v>
      </c>
      <c r="V321" s="275">
        <f>'[4]CODE GV'!B312</f>
        <v>12</v>
      </c>
      <c r="W321" s="275">
        <f>'[4]CODE GV'!C312</f>
        <v>0</v>
      </c>
      <c r="X321" s="275">
        <f>'[4]CODE GV'!D312</f>
        <v>0</v>
      </c>
      <c r="Y321" s="275">
        <f>'[4]CODE GV'!E312</f>
        <v>0</v>
      </c>
      <c r="Z321" s="275">
        <f>'[4]CODE GV'!F312</f>
        <v>0</v>
      </c>
      <c r="AA321" s="275">
        <f>'[4]CODE GV'!G312</f>
        <v>0</v>
      </c>
      <c r="AB321" s="275">
        <f>'[4]CODE GV'!H312</f>
        <v>0</v>
      </c>
      <c r="AC321" s="275">
        <f>'[4]CODE GV'!I312</f>
        <v>0</v>
      </c>
      <c r="AD321" s="276">
        <f>'[4]CODE GV'!J312</f>
        <v>0</v>
      </c>
      <c r="AE321" s="276">
        <f>'[4]CODE GV'!K312</f>
        <v>0</v>
      </c>
      <c r="AF321" s="276">
        <f>'[4]CODE GV'!L312</f>
        <v>0</v>
      </c>
      <c r="AG321" s="276">
        <f>'[4]CODE GV'!M312</f>
        <v>0</v>
      </c>
      <c r="AH321" s="276">
        <f>'[4]CODE GV'!N312</f>
        <v>0</v>
      </c>
      <c r="AI321" s="274">
        <f>'[5]CODE GV'!O312</f>
        <v>0</v>
      </c>
    </row>
    <row r="322" spans="21:35" ht="15">
      <c r="U322" s="275" t="str">
        <f>'[4]CODE GV'!A313</f>
        <v>GV-MỚI</v>
      </c>
      <c r="V322" s="275">
        <f>'[4]CODE GV'!B313</f>
        <v>13</v>
      </c>
      <c r="W322" s="275">
        <f>'[4]CODE GV'!C313</f>
        <v>0</v>
      </c>
      <c r="X322" s="275">
        <f>'[4]CODE GV'!D313</f>
        <v>0</v>
      </c>
      <c r="Y322" s="275">
        <f>'[4]CODE GV'!E313</f>
        <v>0</v>
      </c>
      <c r="Z322" s="275">
        <f>'[4]CODE GV'!F313</f>
        <v>0</v>
      </c>
      <c r="AA322" s="275">
        <f>'[4]CODE GV'!G313</f>
        <v>0</v>
      </c>
      <c r="AB322" s="275">
        <f>'[4]CODE GV'!H313</f>
        <v>0</v>
      </c>
      <c r="AC322" s="275">
        <f>'[4]CODE GV'!I313</f>
        <v>0</v>
      </c>
      <c r="AD322" s="276">
        <f>'[4]CODE GV'!J313</f>
        <v>0</v>
      </c>
      <c r="AE322" s="276">
        <f>'[4]CODE GV'!K313</f>
        <v>0</v>
      </c>
      <c r="AF322" s="276">
        <f>'[4]CODE GV'!L313</f>
        <v>0</v>
      </c>
      <c r="AG322" s="276">
        <f>'[4]CODE GV'!M313</f>
        <v>0</v>
      </c>
      <c r="AH322" s="276">
        <f>'[4]CODE GV'!N313</f>
        <v>0</v>
      </c>
      <c r="AI322" s="274">
        <f>'[5]CODE GV'!O313</f>
        <v>0</v>
      </c>
    </row>
    <row r="323" spans="21:35" ht="15">
      <c r="U323" s="275" t="str">
        <f>'[4]CODE GV'!A314</f>
        <v>GV-MỚI</v>
      </c>
      <c r="V323" s="275">
        <f>'[4]CODE GV'!B314</f>
        <v>14</v>
      </c>
      <c r="W323" s="275">
        <f>'[4]CODE GV'!C314</f>
        <v>0</v>
      </c>
      <c r="X323" s="275">
        <f>'[4]CODE GV'!D314</f>
        <v>0</v>
      </c>
      <c r="Y323" s="275">
        <f>'[4]CODE GV'!E314</f>
        <v>0</v>
      </c>
      <c r="Z323" s="275">
        <f>'[4]CODE GV'!F314</f>
        <v>0</v>
      </c>
      <c r="AA323" s="275">
        <f>'[4]CODE GV'!G314</f>
        <v>0</v>
      </c>
      <c r="AB323" s="275">
        <f>'[4]CODE GV'!H314</f>
        <v>0</v>
      </c>
      <c r="AC323" s="275">
        <f>'[4]CODE GV'!I314</f>
        <v>0</v>
      </c>
      <c r="AD323" s="276">
        <f>'[4]CODE GV'!J314</f>
        <v>0</v>
      </c>
      <c r="AE323" s="276">
        <f>'[4]CODE GV'!K314</f>
        <v>0</v>
      </c>
      <c r="AF323" s="276">
        <f>'[4]CODE GV'!L314</f>
        <v>0</v>
      </c>
      <c r="AG323" s="276">
        <f>'[4]CODE GV'!M314</f>
        <v>0</v>
      </c>
      <c r="AH323" s="276">
        <f>'[4]CODE GV'!N314</f>
        <v>0</v>
      </c>
      <c r="AI323" s="274">
        <f>'[5]CODE GV'!O314</f>
        <v>0</v>
      </c>
    </row>
    <row r="324" spans="21:35" ht="15">
      <c r="U324" s="275" t="str">
        <f>'[4]CODE GV'!A315</f>
        <v>GV-MỚI</v>
      </c>
      <c r="V324" s="275">
        <f>'[4]CODE GV'!B315</f>
        <v>15</v>
      </c>
      <c r="W324" s="275">
        <f>'[4]CODE GV'!C315</f>
        <v>0</v>
      </c>
      <c r="X324" s="275">
        <f>'[4]CODE GV'!D315</f>
        <v>0</v>
      </c>
      <c r="Y324" s="275">
        <f>'[4]CODE GV'!E315</f>
        <v>0</v>
      </c>
      <c r="Z324" s="275">
        <f>'[4]CODE GV'!F315</f>
        <v>0</v>
      </c>
      <c r="AA324" s="275">
        <f>'[4]CODE GV'!G315</f>
        <v>0</v>
      </c>
      <c r="AB324" s="275">
        <f>'[4]CODE GV'!H315</f>
        <v>0</v>
      </c>
      <c r="AC324" s="275">
        <f>'[4]CODE GV'!I315</f>
        <v>0</v>
      </c>
      <c r="AD324" s="276">
        <f>'[4]CODE GV'!J315</f>
        <v>0</v>
      </c>
      <c r="AE324" s="276">
        <f>'[4]CODE GV'!K315</f>
        <v>0</v>
      </c>
      <c r="AF324" s="276">
        <f>'[4]CODE GV'!L315</f>
        <v>0</v>
      </c>
      <c r="AG324" s="276">
        <f>'[4]CODE GV'!M315</f>
        <v>0</v>
      </c>
      <c r="AH324" s="276">
        <f>'[4]CODE GV'!N315</f>
        <v>0</v>
      </c>
      <c r="AI324" s="274">
        <f>'[5]CODE GV'!O315</f>
        <v>0</v>
      </c>
    </row>
    <row r="325" spans="21:35" ht="15">
      <c r="U325" s="275" t="str">
        <f>'[4]CODE GV'!A316</f>
        <v>GV-MỚI</v>
      </c>
      <c r="V325" s="275">
        <f>'[4]CODE GV'!B316</f>
        <v>16</v>
      </c>
      <c r="W325" s="275">
        <f>'[4]CODE GV'!C316</f>
        <v>0</v>
      </c>
      <c r="X325" s="275">
        <f>'[4]CODE GV'!D316</f>
        <v>0</v>
      </c>
      <c r="Y325" s="275">
        <f>'[4]CODE GV'!E316</f>
        <v>0</v>
      </c>
      <c r="Z325" s="275">
        <f>'[4]CODE GV'!F316</f>
        <v>0</v>
      </c>
      <c r="AA325" s="275">
        <f>'[4]CODE GV'!G316</f>
        <v>0</v>
      </c>
      <c r="AB325" s="275">
        <f>'[4]CODE GV'!H316</f>
        <v>0</v>
      </c>
      <c r="AC325" s="275">
        <f>'[4]CODE GV'!I316</f>
        <v>0</v>
      </c>
      <c r="AD325" s="276">
        <f>'[4]CODE GV'!J316</f>
        <v>0</v>
      </c>
      <c r="AE325" s="276">
        <f>'[4]CODE GV'!K316</f>
        <v>0</v>
      </c>
      <c r="AF325" s="276">
        <f>'[4]CODE GV'!L316</f>
        <v>0</v>
      </c>
      <c r="AG325" s="276">
        <f>'[4]CODE GV'!M316</f>
        <v>0</v>
      </c>
      <c r="AH325" s="276">
        <f>'[4]CODE GV'!N316</f>
        <v>0</v>
      </c>
      <c r="AI325" s="274">
        <f>'[5]CODE GV'!O316</f>
        <v>0</v>
      </c>
    </row>
    <row r="326" spans="21:35" ht="15">
      <c r="U326" s="275" t="str">
        <f>'[4]CODE GV'!A317</f>
        <v>GV-MỚI</v>
      </c>
      <c r="V326" s="275">
        <f>'[4]CODE GV'!B317</f>
        <v>17</v>
      </c>
      <c r="W326" s="275">
        <f>'[4]CODE GV'!C317</f>
        <v>0</v>
      </c>
      <c r="X326" s="275">
        <f>'[4]CODE GV'!D317</f>
        <v>0</v>
      </c>
      <c r="Y326" s="275">
        <f>'[4]CODE GV'!E317</f>
        <v>0</v>
      </c>
      <c r="Z326" s="275">
        <f>'[4]CODE GV'!F317</f>
        <v>0</v>
      </c>
      <c r="AA326" s="275">
        <f>'[4]CODE GV'!G317</f>
        <v>0</v>
      </c>
      <c r="AB326" s="275">
        <f>'[4]CODE GV'!H317</f>
        <v>0</v>
      </c>
      <c r="AC326" s="275">
        <f>'[4]CODE GV'!I317</f>
        <v>0</v>
      </c>
      <c r="AD326" s="276">
        <f>'[4]CODE GV'!J317</f>
        <v>0</v>
      </c>
      <c r="AE326" s="276">
        <f>'[4]CODE GV'!K317</f>
        <v>0</v>
      </c>
      <c r="AF326" s="276">
        <f>'[4]CODE GV'!L317</f>
        <v>0</v>
      </c>
      <c r="AG326" s="276">
        <f>'[4]CODE GV'!M317</f>
        <v>0</v>
      </c>
      <c r="AH326" s="276">
        <f>'[4]CODE GV'!N317</f>
        <v>0</v>
      </c>
      <c r="AI326" s="274">
        <f>'[5]CODE GV'!O317</f>
        <v>0</v>
      </c>
    </row>
    <row r="327" spans="21:35" ht="15">
      <c r="U327" s="275" t="str">
        <f>'[4]CODE GV'!A318</f>
        <v>GV-MỚI</v>
      </c>
      <c r="V327" s="275">
        <f>'[4]CODE GV'!B318</f>
        <v>18</v>
      </c>
      <c r="W327" s="275">
        <f>'[4]CODE GV'!C318</f>
        <v>0</v>
      </c>
      <c r="X327" s="275">
        <f>'[4]CODE GV'!D318</f>
        <v>0</v>
      </c>
      <c r="Y327" s="275">
        <f>'[4]CODE GV'!E318</f>
        <v>0</v>
      </c>
      <c r="Z327" s="275">
        <f>'[4]CODE GV'!F318</f>
        <v>0</v>
      </c>
      <c r="AA327" s="275">
        <f>'[4]CODE GV'!G318</f>
        <v>0</v>
      </c>
      <c r="AB327" s="275">
        <f>'[4]CODE GV'!H318</f>
        <v>0</v>
      </c>
      <c r="AC327" s="275">
        <f>'[4]CODE GV'!I318</f>
        <v>0</v>
      </c>
      <c r="AD327" s="276">
        <f>'[4]CODE GV'!J318</f>
        <v>0</v>
      </c>
      <c r="AE327" s="276">
        <f>'[4]CODE GV'!K318</f>
        <v>0</v>
      </c>
      <c r="AF327" s="276">
        <f>'[4]CODE GV'!L318</f>
        <v>0</v>
      </c>
      <c r="AG327" s="276">
        <f>'[4]CODE GV'!M318</f>
        <v>0</v>
      </c>
      <c r="AH327" s="276">
        <f>'[4]CODE GV'!N318</f>
        <v>0</v>
      </c>
      <c r="AI327" s="274">
        <f>'[5]CODE GV'!O318</f>
        <v>0</v>
      </c>
    </row>
    <row r="328" spans="21:35" ht="15">
      <c r="U328" s="275" t="str">
        <f>'[4]CODE GV'!A319</f>
        <v>GV-MỚI</v>
      </c>
      <c r="V328" s="275">
        <f>'[4]CODE GV'!B319</f>
        <v>19</v>
      </c>
      <c r="W328" s="275">
        <f>'[4]CODE GV'!C319</f>
        <v>0</v>
      </c>
      <c r="X328" s="275">
        <f>'[4]CODE GV'!D319</f>
        <v>0</v>
      </c>
      <c r="Y328" s="275">
        <f>'[4]CODE GV'!E319</f>
        <v>0</v>
      </c>
      <c r="Z328" s="275">
        <f>'[4]CODE GV'!F319</f>
        <v>0</v>
      </c>
      <c r="AA328" s="275">
        <f>'[4]CODE GV'!G319</f>
        <v>0</v>
      </c>
      <c r="AB328" s="275">
        <f>'[4]CODE GV'!H319</f>
        <v>0</v>
      </c>
      <c r="AC328" s="275">
        <f>'[4]CODE GV'!I319</f>
        <v>0</v>
      </c>
      <c r="AD328" s="276">
        <f>'[4]CODE GV'!J319</f>
        <v>0</v>
      </c>
      <c r="AE328" s="276">
        <f>'[4]CODE GV'!K319</f>
        <v>0</v>
      </c>
      <c r="AF328" s="276">
        <f>'[4]CODE GV'!L319</f>
        <v>0</v>
      </c>
      <c r="AG328" s="276">
        <f>'[4]CODE GV'!M319</f>
        <v>0</v>
      </c>
      <c r="AH328" s="276">
        <f>'[4]CODE GV'!N319</f>
        <v>0</v>
      </c>
      <c r="AI328" s="274">
        <f>'[5]CODE GV'!O319</f>
        <v>0</v>
      </c>
    </row>
    <row r="329" spans="21:35" ht="15">
      <c r="U329" s="275" t="str">
        <f>'[4]CODE GV'!A320</f>
        <v>GV-MỚI</v>
      </c>
      <c r="V329" s="275">
        <f>'[4]CODE GV'!B320</f>
        <v>20</v>
      </c>
      <c r="W329" s="275">
        <f>'[4]CODE GV'!C320</f>
        <v>0</v>
      </c>
      <c r="X329" s="275">
        <f>'[4]CODE GV'!D320</f>
        <v>0</v>
      </c>
      <c r="Y329" s="275">
        <f>'[4]CODE GV'!E320</f>
        <v>0</v>
      </c>
      <c r="Z329" s="275">
        <f>'[4]CODE GV'!F320</f>
        <v>0</v>
      </c>
      <c r="AA329" s="275">
        <f>'[4]CODE GV'!G320</f>
        <v>0</v>
      </c>
      <c r="AB329" s="275">
        <f>'[4]CODE GV'!H320</f>
        <v>0</v>
      </c>
      <c r="AC329" s="275">
        <f>'[4]CODE GV'!I320</f>
        <v>0</v>
      </c>
      <c r="AD329" s="276">
        <f>'[4]CODE GV'!J320</f>
        <v>0</v>
      </c>
      <c r="AE329" s="276">
        <f>'[4]CODE GV'!K320</f>
        <v>0</v>
      </c>
      <c r="AF329" s="276">
        <f>'[4]CODE GV'!L320</f>
        <v>0</v>
      </c>
      <c r="AG329" s="276">
        <f>'[4]CODE GV'!M320</f>
        <v>0</v>
      </c>
      <c r="AH329" s="276">
        <f>'[4]CODE GV'!N320</f>
        <v>0</v>
      </c>
      <c r="AI329" s="274">
        <f>'[5]CODE GV'!O320</f>
        <v>0</v>
      </c>
    </row>
    <row r="330" spans="21:35" ht="15">
      <c r="U330" s="275" t="str">
        <f>'[4]CODE GV'!A321</f>
        <v>CÁN BỘ</v>
      </c>
      <c r="V330" s="275" t="str">
        <f>'[4]CODE GV'!B321</f>
        <v>XIII</v>
      </c>
      <c r="W330" s="275">
        <f>'[4]CODE GV'!C321</f>
        <v>0</v>
      </c>
      <c r="X330" s="275">
        <f>'[4]CODE GV'!D321</f>
        <v>0</v>
      </c>
      <c r="Y330" s="275">
        <f>'[4]CODE GV'!E321</f>
        <v>0</v>
      </c>
      <c r="Z330" s="275">
        <f>'[4]CODE GV'!F321</f>
        <v>0</v>
      </c>
      <c r="AA330" s="275">
        <f>'[4]CODE GV'!G321</f>
        <v>0</v>
      </c>
      <c r="AB330" s="275">
        <f>'[4]CODE GV'!H321</f>
        <v>0</v>
      </c>
      <c r="AC330" s="275">
        <f>'[4]CODE GV'!I321</f>
        <v>0</v>
      </c>
      <c r="AD330" s="276">
        <f>'[4]CODE GV'!J321</f>
        <v>0</v>
      </c>
      <c r="AE330" s="276">
        <f>'[4]CODE GV'!K321</f>
        <v>0</v>
      </c>
      <c r="AF330" s="276">
        <f>'[4]CODE GV'!L321</f>
        <v>0</v>
      </c>
      <c r="AG330" s="276">
        <f>'[4]CODE GV'!M321</f>
        <v>0</v>
      </c>
      <c r="AH330" s="276">
        <f>'[4]CODE GV'!N321</f>
        <v>0</v>
      </c>
      <c r="AI330" s="274">
        <f>'[5]CODE GV'!O321</f>
        <v>0</v>
      </c>
    </row>
    <row r="331" spans="21:35" ht="15">
      <c r="U331" s="275" t="str">
        <f>'[4]CODE GV'!A322</f>
        <v>CÁN BỘ</v>
      </c>
      <c r="V331" s="275">
        <f>'[4]CODE GV'!B322</f>
        <v>1</v>
      </c>
      <c r="W331" s="275" t="str">
        <f>'[4]CODE GV'!C322</f>
        <v>nguyenthithanhnha</v>
      </c>
      <c r="X331" s="275" t="str">
        <f>'[4]CODE GV'!D322</f>
        <v>Nguyễn Thị Thanh</v>
      </c>
      <c r="Y331" s="275" t="str">
        <f>'[4]CODE GV'!E322</f>
        <v>Nhã</v>
      </c>
      <c r="Z331" s="275" t="str">
        <f>'[4]CODE GV'!F322</f>
        <v>Nhã</v>
      </c>
      <c r="AA331" s="275">
        <f>'[4]CODE GV'!G322</f>
        <v>1</v>
      </c>
      <c r="AB331" s="275">
        <f>'[4]CODE GV'!H322</f>
        <v>0</v>
      </c>
      <c r="AC331" s="275">
        <f>'[4]CODE GV'!I322</f>
        <v>0</v>
      </c>
      <c r="AD331" s="276">
        <f>'[4]CODE GV'!J322</f>
        <v>0</v>
      </c>
      <c r="AE331" s="276">
        <f>'[4]CODE GV'!K322</f>
        <v>0</v>
      </c>
      <c r="AF331" s="276">
        <f>'[4]CODE GV'!L322</f>
        <v>0</v>
      </c>
      <c r="AG331" s="276">
        <f>'[4]CODE GV'!M322</f>
        <v>0</v>
      </c>
      <c r="AH331" s="276" t="str">
        <f>'[4]CODE GV'!N322</f>
        <v>0123.600.9394</v>
      </c>
      <c r="AI331" s="274">
        <f>'[5]CODE GV'!O322</f>
        <v>0</v>
      </c>
    </row>
    <row r="332" spans="21:35" ht="15">
      <c r="U332" s="275" t="str">
        <f>'[4]CODE GV'!A323</f>
        <v>CÁN BỘ</v>
      </c>
      <c r="V332" s="275">
        <f>'[4]CODE GV'!B323</f>
        <v>2</v>
      </c>
      <c r="W332" s="275" t="str">
        <f>'[4]CODE GV'!C323</f>
        <v>lehoanganhthuc</v>
      </c>
      <c r="X332" s="275" t="str">
        <f>'[4]CODE GV'!D323</f>
        <v>Lê Hoàng Anh</v>
      </c>
      <c r="Y332" s="275" t="str">
        <f>'[4]CODE GV'!E323</f>
        <v>Thục</v>
      </c>
      <c r="Z332" s="275" t="str">
        <f>'[4]CODE GV'!F323</f>
        <v>Thục</v>
      </c>
      <c r="AA332" s="275">
        <f>'[4]CODE GV'!G323</f>
        <v>1</v>
      </c>
      <c r="AB332" s="275">
        <f>'[4]CODE GV'!H323</f>
        <v>0</v>
      </c>
      <c r="AC332" s="275" t="str">
        <f>'[4]CODE GV'!I323</f>
        <v>Cử nhân</v>
      </c>
      <c r="AD332" s="276" t="str">
        <f>'[4]CODE GV'!J323</f>
        <v>CN.</v>
      </c>
      <c r="AE332" s="276">
        <f>'[4]CODE GV'!K323</f>
        <v>0</v>
      </c>
      <c r="AF332" s="276">
        <f>'[4]CODE GV'!L323</f>
        <v>0</v>
      </c>
      <c r="AG332" s="276">
        <f>'[4]CODE GV'!M323</f>
        <v>0</v>
      </c>
      <c r="AH332" s="276" t="str">
        <f>'[4]CODE GV'!N323</f>
        <v>0123.592.1221</v>
      </c>
      <c r="AI332" s="274">
        <f>'[5]CODE GV'!O323</f>
        <v>0</v>
      </c>
    </row>
    <row r="333" spans="21:35" ht="15">
      <c r="U333" s="275" t="str">
        <f>'[4]CODE GV'!A324</f>
        <v>CÁN BỘ</v>
      </c>
      <c r="V333" s="275">
        <f>'[4]CODE GV'!B324</f>
        <v>3</v>
      </c>
      <c r="W333" s="275" t="str">
        <f>'[4]CODE GV'!C324</f>
        <v>phamthuc</v>
      </c>
      <c r="X333" s="275" t="str">
        <f>'[4]CODE GV'!D324</f>
        <v>Phạm </v>
      </c>
      <c r="Y333" s="275" t="str">
        <f>'[4]CODE GV'!E324</f>
        <v>Thức</v>
      </c>
      <c r="Z333" s="275" t="str">
        <f>'[4]CODE GV'!F324</f>
        <v>Thức</v>
      </c>
      <c r="AA333" s="275">
        <f>'[4]CODE GV'!G324</f>
        <v>1</v>
      </c>
      <c r="AB333" s="275">
        <f>'[4]CODE GV'!H324</f>
        <v>0</v>
      </c>
      <c r="AC333" s="275">
        <f>'[4]CODE GV'!I324</f>
        <v>0</v>
      </c>
      <c r="AD333" s="276">
        <f>'[4]CODE GV'!J324</f>
        <v>0</v>
      </c>
      <c r="AE333" s="276">
        <f>'[4]CODE GV'!K324</f>
        <v>0</v>
      </c>
      <c r="AF333" s="276">
        <f>'[4]CODE GV'!L324</f>
        <v>0</v>
      </c>
      <c r="AG333" s="276">
        <f>'[4]CODE GV'!M324</f>
        <v>0</v>
      </c>
      <c r="AH333" s="276" t="str">
        <f>'[4]CODE GV'!N324</f>
        <v>0982.009.249</v>
      </c>
      <c r="AI333" s="274">
        <f>'[5]CODE GV'!O324</f>
        <v>0</v>
      </c>
    </row>
    <row r="334" spans="21:35" ht="15">
      <c r="U334" s="275" t="str">
        <f>'[4]CODE GV'!A325</f>
        <v>CÁN BỘ</v>
      </c>
      <c r="V334" s="275">
        <f>'[4]CODE GV'!B325</f>
        <v>4</v>
      </c>
      <c r="W334" s="275" t="str">
        <f>'[4]CODE GV'!C325</f>
        <v>trinhlienhuong</v>
      </c>
      <c r="X334" s="275" t="str">
        <f>'[4]CODE GV'!D325</f>
        <v>Trịnh Liên </v>
      </c>
      <c r="Y334" s="275" t="str">
        <f>'[4]CODE GV'!E325</f>
        <v>Hương</v>
      </c>
      <c r="Z334" s="275" t="str">
        <f>'[4]CODE GV'!F325</f>
        <v>L.Hương</v>
      </c>
      <c r="AA334" s="275">
        <f>'[4]CODE GV'!G325</f>
        <v>1</v>
      </c>
      <c r="AB334" s="275">
        <f>'[4]CODE GV'!H325</f>
        <v>0</v>
      </c>
      <c r="AC334" s="275">
        <f>'[4]CODE GV'!I325</f>
        <v>0</v>
      </c>
      <c r="AD334" s="276">
        <f>'[4]CODE GV'!J325</f>
        <v>0</v>
      </c>
      <c r="AE334" s="276">
        <f>'[4]CODE GV'!K325</f>
        <v>0</v>
      </c>
      <c r="AF334" s="276">
        <f>'[4]CODE GV'!L325</f>
        <v>0</v>
      </c>
      <c r="AG334" s="276">
        <f>'[4]CODE GV'!M325</f>
        <v>0</v>
      </c>
      <c r="AH334" s="276" t="str">
        <f>'[4]CODE GV'!N325</f>
        <v>0916.347.276</v>
      </c>
      <c r="AI334" s="274">
        <f>'[5]CODE GV'!O325</f>
        <v>0</v>
      </c>
    </row>
    <row r="335" spans="21:35" ht="15">
      <c r="U335" s="275" t="str">
        <f>'[4]CODE GV'!A326</f>
        <v>CÁN BỘ</v>
      </c>
      <c r="V335" s="275">
        <f>'[4]CODE GV'!B326</f>
        <v>5</v>
      </c>
      <c r="W335" s="275" t="str">
        <f>'[4]CODE GV'!C326</f>
        <v>nguyenthanhbinh</v>
      </c>
      <c r="X335" s="275" t="str">
        <f>'[4]CODE GV'!D326</f>
        <v>Nguyễn Thanh</v>
      </c>
      <c r="Y335" s="275" t="str">
        <f>'[4]CODE GV'!E326</f>
        <v>Bình</v>
      </c>
      <c r="Z335" s="275" t="str">
        <f>'[4]CODE GV'!F326</f>
        <v>Bình(SV)</v>
      </c>
      <c r="AA335" s="275">
        <f>'[4]CODE GV'!G326</f>
        <v>1</v>
      </c>
      <c r="AB335" s="275">
        <f>'[4]CODE GV'!H326</f>
        <v>0</v>
      </c>
      <c r="AC335" s="275">
        <f>'[4]CODE GV'!I326</f>
        <v>0</v>
      </c>
      <c r="AD335" s="276">
        <f>'[4]CODE GV'!J326</f>
        <v>0</v>
      </c>
      <c r="AE335" s="276">
        <f>'[4]CODE GV'!K326</f>
        <v>0</v>
      </c>
      <c r="AF335" s="276">
        <f>'[4]CODE GV'!L326</f>
        <v>0</v>
      </c>
      <c r="AG335" s="276">
        <f>'[4]CODE GV'!M326</f>
        <v>0</v>
      </c>
      <c r="AH335" s="276" t="str">
        <f>'[4]CODE GV'!N326</f>
        <v>0935.971.766</v>
      </c>
      <c r="AI335" s="274">
        <f>'[5]CODE GV'!O326</f>
        <v>0</v>
      </c>
    </row>
    <row r="336" spans="21:35" ht="15">
      <c r="U336" s="275" t="str">
        <f>'[4]CODE GV'!A327</f>
        <v>CÁN BỘ</v>
      </c>
      <c r="V336" s="275">
        <f>'[4]CODE GV'!B327</f>
        <v>6</v>
      </c>
      <c r="W336" s="275" t="str">
        <f>'[4]CODE GV'!C327</f>
        <v>daoduybon</v>
      </c>
      <c r="X336" s="275" t="str">
        <f>'[4]CODE GV'!D327</f>
        <v>Đào Duy</v>
      </c>
      <c r="Y336" s="275" t="str">
        <f>'[4]CODE GV'!E327</f>
        <v>Bôn</v>
      </c>
      <c r="Z336" s="275" t="str">
        <f>'[4]CODE GV'!F327</f>
        <v>Bôn(SV)</v>
      </c>
      <c r="AA336" s="275">
        <f>'[4]CODE GV'!G327</f>
        <v>1</v>
      </c>
      <c r="AB336" s="275">
        <f>'[4]CODE GV'!H327</f>
        <v>0</v>
      </c>
      <c r="AC336" s="275">
        <f>'[4]CODE GV'!I327</f>
        <v>0</v>
      </c>
      <c r="AD336" s="276">
        <f>'[4]CODE GV'!J327</f>
        <v>0</v>
      </c>
      <c r="AE336" s="276">
        <f>'[4]CODE GV'!K327</f>
        <v>0</v>
      </c>
      <c r="AF336" s="276">
        <f>'[4]CODE GV'!L327</f>
        <v>0</v>
      </c>
      <c r="AG336" s="276">
        <f>'[4]CODE GV'!M327</f>
        <v>0</v>
      </c>
      <c r="AH336" s="276" t="str">
        <f>'[4]CODE GV'!N327</f>
        <v>0978.644.585</v>
      </c>
      <c r="AI336" s="274">
        <f>'[5]CODE GV'!O327</f>
        <v>0</v>
      </c>
    </row>
    <row r="337" spans="21:35" ht="15">
      <c r="U337" s="275" t="str">
        <f>'[4]CODE GV'!A328</f>
        <v>CÁN BỘ</v>
      </c>
      <c r="V337" s="275">
        <f>'[4]CODE GV'!B328</f>
        <v>7</v>
      </c>
      <c r="W337" s="275" t="str">
        <f>'[4]CODE GV'!C328</f>
        <v>truongthihuong</v>
      </c>
      <c r="X337" s="275" t="str">
        <f>'[4]CODE GV'!D328</f>
        <v>Trương Thị </v>
      </c>
      <c r="Y337" s="275" t="str">
        <f>'[4]CODE GV'!E328</f>
        <v>Hường</v>
      </c>
      <c r="Z337" s="275" t="str">
        <f>'[4]CODE GV'!F328</f>
        <v>Hường</v>
      </c>
      <c r="AA337" s="275">
        <f>'[4]CODE GV'!G328</f>
        <v>1</v>
      </c>
      <c r="AB337" s="275">
        <f>'[4]CODE GV'!H328</f>
        <v>0</v>
      </c>
      <c r="AC337" s="275">
        <f>'[4]CODE GV'!I328</f>
        <v>0</v>
      </c>
      <c r="AD337" s="276">
        <f>'[4]CODE GV'!J328</f>
        <v>0</v>
      </c>
      <c r="AE337" s="276">
        <f>'[4]CODE GV'!K328</f>
        <v>0</v>
      </c>
      <c r="AF337" s="276">
        <f>'[4]CODE GV'!L328</f>
        <v>0</v>
      </c>
      <c r="AG337" s="276">
        <f>'[4]CODE GV'!M328</f>
        <v>0</v>
      </c>
      <c r="AH337" s="276" t="str">
        <f>'[4]CODE GV'!N328</f>
        <v>0123.601.4260</v>
      </c>
      <c r="AI337" s="274">
        <f>'[5]CODE GV'!O328</f>
        <v>0</v>
      </c>
    </row>
    <row r="338" spans="21:35" ht="15">
      <c r="U338" s="275" t="str">
        <f>'[4]CODE GV'!A329</f>
        <v>CÁN BỘ</v>
      </c>
      <c r="V338" s="275">
        <f>'[4]CODE GV'!B329</f>
        <v>8</v>
      </c>
      <c r="W338" s="275" t="str">
        <f>'[4]CODE GV'!C329</f>
        <v>nguyenthiphuc</v>
      </c>
      <c r="X338" s="275" t="str">
        <f>'[4]CODE GV'!D329</f>
        <v>Nguyễn Thị</v>
      </c>
      <c r="Y338" s="275" t="str">
        <f>'[4]CODE GV'!E329</f>
        <v>Phúc</v>
      </c>
      <c r="Z338" s="275" t="str">
        <f>'[4]CODE GV'!F329</f>
        <v>Phúc</v>
      </c>
      <c r="AA338" s="275">
        <f>'[4]CODE GV'!G329</f>
        <v>1</v>
      </c>
      <c r="AB338" s="275">
        <f>'[4]CODE GV'!H329</f>
        <v>0</v>
      </c>
      <c r="AC338" s="275" t="str">
        <f>'[4]CODE GV'!I329</f>
        <v>Cử nhân</v>
      </c>
      <c r="AD338" s="276" t="str">
        <f>'[4]CODE GV'!J329</f>
        <v>CN.</v>
      </c>
      <c r="AE338" s="276">
        <f>'[4]CODE GV'!K329</f>
        <v>0</v>
      </c>
      <c r="AF338" s="276">
        <f>'[4]CODE GV'!L329</f>
        <v>0</v>
      </c>
      <c r="AG338" s="276">
        <f>'[4]CODE GV'!M329</f>
        <v>0</v>
      </c>
      <c r="AH338" s="276" t="str">
        <f>'[4]CODE GV'!N329</f>
        <v>0123.690.6920</v>
      </c>
      <c r="AI338" s="274">
        <f>'[5]CODE GV'!O329</f>
        <v>0</v>
      </c>
    </row>
    <row r="339" spans="21:35" ht="15">
      <c r="U339" s="275" t="str">
        <f>'[4]CODE GV'!A330</f>
        <v>CÁN BỘ</v>
      </c>
      <c r="V339" s="275">
        <f>'[4]CODE GV'!B330</f>
        <v>9</v>
      </c>
      <c r="W339" s="275" t="str">
        <f>'[4]CODE GV'!C330</f>
        <v>nguyenthihoaiphuong</v>
      </c>
      <c r="X339" s="275" t="str">
        <f>'[4]CODE GV'!D330</f>
        <v>Nguyễn Thị Hoài</v>
      </c>
      <c r="Y339" s="275" t="str">
        <f>'[4]CODE GV'!E330</f>
        <v>Phương</v>
      </c>
      <c r="Z339" s="275" t="str">
        <f>'[4]CODE GV'!F330</f>
        <v>Phương</v>
      </c>
      <c r="AA339" s="275">
        <f>'[4]CODE GV'!G330</f>
        <v>1</v>
      </c>
      <c r="AB339" s="275">
        <f>'[4]CODE GV'!H330</f>
        <v>0</v>
      </c>
      <c r="AC339" s="275" t="str">
        <f>'[4]CODE GV'!I330</f>
        <v>Cử nhân</v>
      </c>
      <c r="AD339" s="276" t="str">
        <f>'[4]CODE GV'!J330</f>
        <v>CN.</v>
      </c>
      <c r="AE339" s="276">
        <f>'[4]CODE GV'!K330</f>
        <v>0</v>
      </c>
      <c r="AF339" s="276">
        <f>'[4]CODE GV'!L330</f>
        <v>0</v>
      </c>
      <c r="AG339" s="276">
        <f>'[4]CODE GV'!M330</f>
        <v>0</v>
      </c>
      <c r="AH339" s="276" t="str">
        <f>'[4]CODE GV'!N330</f>
        <v>0164.393.6114</v>
      </c>
      <c r="AI339" s="274">
        <f>'[5]CODE GV'!O330</f>
        <v>0</v>
      </c>
    </row>
    <row r="340" spans="21:35" ht="15">
      <c r="U340" s="275" t="str">
        <f>'[4]CODE GV'!A331</f>
        <v>CÁN BỘ</v>
      </c>
      <c r="V340" s="275">
        <f>'[4]CODE GV'!B331</f>
        <v>10</v>
      </c>
      <c r="W340" s="275" t="str">
        <f>'[4]CODE GV'!C331</f>
        <v>hothimaihoa</v>
      </c>
      <c r="X340" s="275" t="str">
        <f>'[4]CODE GV'!D331</f>
        <v>Hồ Thị Mai</v>
      </c>
      <c r="Y340" s="275" t="str">
        <f>'[4]CODE GV'!E331</f>
        <v>Hoa</v>
      </c>
      <c r="Z340" s="275" t="str">
        <f>'[4]CODE GV'!F331</f>
        <v>Hoa</v>
      </c>
      <c r="AA340" s="275">
        <f>'[4]CODE GV'!G331</f>
        <v>1</v>
      </c>
      <c r="AB340" s="275">
        <f>'[4]CODE GV'!H331</f>
        <v>0</v>
      </c>
      <c r="AC340" s="275" t="str">
        <f>'[4]CODE GV'!I331</f>
        <v>Cử nhân</v>
      </c>
      <c r="AD340" s="276" t="str">
        <f>'[4]CODE GV'!J331</f>
        <v>CN.</v>
      </c>
      <c r="AE340" s="276">
        <f>'[4]CODE GV'!K331</f>
        <v>0</v>
      </c>
      <c r="AF340" s="276">
        <f>'[4]CODE GV'!L331</f>
        <v>0</v>
      </c>
      <c r="AG340" s="276">
        <f>'[4]CODE GV'!M331</f>
        <v>0</v>
      </c>
      <c r="AH340" s="276" t="str">
        <f>'[4]CODE GV'!N331</f>
        <v>0946.066.656</v>
      </c>
      <c r="AI340" s="274">
        <f>'[5]CODE GV'!O331</f>
        <v>0</v>
      </c>
    </row>
    <row r="341" spans="21:35" ht="15">
      <c r="U341" s="275" t="str">
        <f>'[4]CODE GV'!A332</f>
        <v>CÁN BỘ</v>
      </c>
      <c r="V341" s="275">
        <f>'[4]CODE GV'!B332</f>
        <v>11</v>
      </c>
      <c r="W341" s="275" t="str">
        <f>'[4]CODE GV'!C332</f>
        <v>hoangthikimvan</v>
      </c>
      <c r="X341" s="275" t="str">
        <f>'[4]CODE GV'!D332</f>
        <v>Hoàng Thị Kim </v>
      </c>
      <c r="Y341" s="275" t="str">
        <f>'[4]CODE GV'!E332</f>
        <v>Vân</v>
      </c>
      <c r="Z341" s="275" t="str">
        <f>'[4]CODE GV'!F332</f>
        <v>K.Vân</v>
      </c>
      <c r="AA341" s="275">
        <f>'[4]CODE GV'!G332</f>
        <v>1</v>
      </c>
      <c r="AB341" s="275">
        <f>'[4]CODE GV'!H332</f>
        <v>0</v>
      </c>
      <c r="AC341" s="275">
        <f>'[4]CODE GV'!I332</f>
        <v>0</v>
      </c>
      <c r="AD341" s="276">
        <f>'[4]CODE GV'!J332</f>
        <v>0</v>
      </c>
      <c r="AE341" s="276">
        <f>'[4]CODE GV'!K332</f>
        <v>0</v>
      </c>
      <c r="AF341" s="276">
        <f>'[4]CODE GV'!L332</f>
        <v>0</v>
      </c>
      <c r="AG341" s="276">
        <f>'[4]CODE GV'!M332</f>
        <v>0</v>
      </c>
      <c r="AH341" s="276" t="str">
        <f>'[4]CODE GV'!N332</f>
        <v>0916.007.413</v>
      </c>
      <c r="AI341" s="274">
        <f>'[5]CODE GV'!O332</f>
        <v>0</v>
      </c>
    </row>
    <row r="342" spans="21:35" ht="15">
      <c r="U342" s="275" t="str">
        <f>'[4]CODE GV'!A333</f>
        <v>CÁN BỘ</v>
      </c>
      <c r="V342" s="275">
        <f>'[4]CODE GV'!B333</f>
        <v>12</v>
      </c>
      <c r="W342" s="275" t="str">
        <f>'[4]CODE GV'!C333</f>
        <v>tranthiquynhhuong</v>
      </c>
      <c r="X342" s="275" t="str">
        <f>'[4]CODE GV'!D333</f>
        <v>Trần Thị Quỳnh</v>
      </c>
      <c r="Y342" s="275" t="str">
        <f>'[4]CODE GV'!E333</f>
        <v>Hương</v>
      </c>
      <c r="Z342" s="275" t="str">
        <f>'[4]CODE GV'!F333</f>
        <v>Q.Hương</v>
      </c>
      <c r="AA342" s="275">
        <f>'[4]CODE GV'!G333</f>
        <v>1</v>
      </c>
      <c r="AB342" s="275">
        <f>'[4]CODE GV'!H333</f>
        <v>0</v>
      </c>
      <c r="AC342" s="275" t="str">
        <f>'[4]CODE GV'!I333</f>
        <v>Cử nhân</v>
      </c>
      <c r="AD342" s="276" t="str">
        <f>'[4]CODE GV'!J333</f>
        <v>CN.</v>
      </c>
      <c r="AE342" s="276">
        <f>'[4]CODE GV'!K333</f>
        <v>0</v>
      </c>
      <c r="AF342" s="276">
        <f>'[4]CODE GV'!L333</f>
        <v>0</v>
      </c>
      <c r="AG342" s="276">
        <f>'[4]CODE GV'!M333</f>
        <v>0</v>
      </c>
      <c r="AH342" s="276" t="str">
        <f>'[4]CODE GV'!N333</f>
        <v>0918.971.687</v>
      </c>
      <c r="AI342" s="274">
        <f>'[5]CODE GV'!O333</f>
        <v>0</v>
      </c>
    </row>
    <row r="343" spans="21:35" ht="15">
      <c r="U343" s="275" t="str">
        <f>'[4]CODE GV'!A334</f>
        <v>CÁN BỘ</v>
      </c>
      <c r="V343" s="275">
        <f>'[4]CODE GV'!B334</f>
        <v>13</v>
      </c>
      <c r="W343" s="275" t="str">
        <f>'[4]CODE GV'!C334</f>
        <v>nguyenthiduyhoai</v>
      </c>
      <c r="X343" s="275" t="str">
        <f>'[4]CODE GV'!D334</f>
        <v>Nguyễn Thị Duy </v>
      </c>
      <c r="Y343" s="275" t="str">
        <f>'[4]CODE GV'!E334</f>
        <v>Hoài</v>
      </c>
      <c r="Z343" s="275" t="str">
        <f>'[4]CODE GV'!F334</f>
        <v>Hoài</v>
      </c>
      <c r="AA343" s="275">
        <f>'[4]CODE GV'!G334</f>
        <v>1</v>
      </c>
      <c r="AB343" s="275">
        <f>'[4]CODE GV'!H334</f>
        <v>0</v>
      </c>
      <c r="AC343" s="275" t="str">
        <f>'[4]CODE GV'!I334</f>
        <v>Cử nhân</v>
      </c>
      <c r="AD343" s="276" t="str">
        <f>'[4]CODE GV'!J334</f>
        <v>CN.</v>
      </c>
      <c r="AE343" s="276">
        <f>'[4]CODE GV'!K334</f>
        <v>0</v>
      </c>
      <c r="AF343" s="276">
        <f>'[4]CODE GV'!L334</f>
        <v>0</v>
      </c>
      <c r="AG343" s="276">
        <f>'[4]CODE GV'!M334</f>
        <v>0</v>
      </c>
      <c r="AH343" s="276" t="str">
        <f>'[4]CODE GV'!N334</f>
        <v>0942.032.735</v>
      </c>
      <c r="AI343" s="274">
        <f>'[5]CODE GV'!O334</f>
        <v>0</v>
      </c>
    </row>
    <row r="344" spans="21:35" ht="15">
      <c r="U344" s="275" t="str">
        <f>'[4]CODE GV'!A335</f>
        <v>CÁN BỘ</v>
      </c>
      <c r="V344" s="275">
        <f>'[4]CODE GV'!B335</f>
        <v>14</v>
      </c>
      <c r="W344" s="275" t="str">
        <f>'[4]CODE GV'!C335</f>
        <v>buithimoi</v>
      </c>
      <c r="X344" s="275" t="str">
        <f>'[4]CODE GV'!D335</f>
        <v>Bùi Thị</v>
      </c>
      <c r="Y344" s="275" t="str">
        <f>'[4]CODE GV'!E335</f>
        <v>Mới</v>
      </c>
      <c r="Z344" s="275" t="str">
        <f>'[4]CODE GV'!F335</f>
        <v>Mới</v>
      </c>
      <c r="AA344" s="275">
        <f>'[4]CODE GV'!G335</f>
        <v>1</v>
      </c>
      <c r="AB344" s="275">
        <f>'[4]CODE GV'!H335</f>
        <v>0</v>
      </c>
      <c r="AC344" s="275" t="str">
        <f>'[4]CODE GV'!I335</f>
        <v>Cử nhân</v>
      </c>
      <c r="AD344" s="276" t="str">
        <f>'[4]CODE GV'!J335</f>
        <v>CN.</v>
      </c>
      <c r="AE344" s="276">
        <f>'[4]CODE GV'!K335</f>
        <v>0</v>
      </c>
      <c r="AF344" s="276">
        <f>'[4]CODE GV'!L335</f>
        <v>0</v>
      </c>
      <c r="AG344" s="276">
        <f>'[4]CODE GV'!M335</f>
        <v>0</v>
      </c>
      <c r="AH344" s="276" t="str">
        <f>'[4]CODE GV'!N335</f>
        <v>0987.262.685</v>
      </c>
      <c r="AI344" s="274">
        <f>'[5]CODE GV'!O335</f>
        <v>0</v>
      </c>
    </row>
    <row r="345" spans="21:35" ht="15">
      <c r="U345" s="275" t="str">
        <f>'[4]CODE GV'!A336</f>
        <v>CÁN BỘ</v>
      </c>
      <c r="V345" s="275">
        <f>'[4]CODE GV'!B336</f>
        <v>15</v>
      </c>
      <c r="W345" s="275" t="str">
        <f>'[4]CODE GV'!C336</f>
        <v>dothimaithoa</v>
      </c>
      <c r="X345" s="275" t="str">
        <f>'[4]CODE GV'!D336</f>
        <v>Đỗ Thị Mai</v>
      </c>
      <c r="Y345" s="275" t="str">
        <f>'[4]CODE GV'!E336</f>
        <v>Thoa</v>
      </c>
      <c r="Z345" s="275" t="str">
        <f>'[4]CODE GV'!F336</f>
        <v>Thoa</v>
      </c>
      <c r="AA345" s="275">
        <f>'[4]CODE GV'!G336</f>
        <v>1</v>
      </c>
      <c r="AB345" s="275">
        <f>'[4]CODE GV'!H336</f>
        <v>0</v>
      </c>
      <c r="AC345" s="275" t="str">
        <f>'[4]CODE GV'!I336</f>
        <v>Cử nhân</v>
      </c>
      <c r="AD345" s="276" t="str">
        <f>'[4]CODE GV'!J336</f>
        <v>CN.</v>
      </c>
      <c r="AE345" s="276">
        <f>'[4]CODE GV'!K336</f>
        <v>0</v>
      </c>
      <c r="AF345" s="276">
        <f>'[4]CODE GV'!L336</f>
        <v>0</v>
      </c>
      <c r="AG345" s="276">
        <f>'[4]CODE GV'!M336</f>
        <v>0</v>
      </c>
      <c r="AH345" s="276" t="str">
        <f>'[4]CODE GV'!N336</f>
        <v>0123.690.6964</v>
      </c>
      <c r="AI345" s="274">
        <f>'[5]CODE GV'!O336</f>
        <v>0</v>
      </c>
    </row>
    <row r="346" spans="21:35" ht="15">
      <c r="U346" s="275" t="str">
        <f>'[4]CODE GV'!A337</f>
        <v>CÁN BỘ</v>
      </c>
      <c r="V346" s="275">
        <f>'[4]CODE GV'!B337</f>
        <v>16</v>
      </c>
      <c r="W346" s="275" t="str">
        <f>'[4]CODE GV'!C337</f>
        <v>nguyentienphong</v>
      </c>
      <c r="X346" s="275" t="str">
        <f>'[4]CODE GV'!D337</f>
        <v>Nguyễn Tiên</v>
      </c>
      <c r="Y346" s="275" t="str">
        <f>'[4]CODE GV'!E337</f>
        <v>Phong</v>
      </c>
      <c r="Z346" s="275" t="str">
        <f>'[4]CODE GV'!F337</f>
        <v>Phong</v>
      </c>
      <c r="AA346" s="275">
        <f>'[4]CODE GV'!G337</f>
        <v>1</v>
      </c>
      <c r="AB346" s="275">
        <f>'[4]CODE GV'!H337</f>
        <v>0</v>
      </c>
      <c r="AC346" s="275">
        <f>'[4]CODE GV'!I337</f>
        <v>0</v>
      </c>
      <c r="AD346" s="276">
        <f>'[4]CODE GV'!J337</f>
        <v>0</v>
      </c>
      <c r="AE346" s="276">
        <f>'[4]CODE GV'!K337</f>
        <v>0</v>
      </c>
      <c r="AF346" s="276">
        <f>'[4]CODE GV'!L337</f>
        <v>0</v>
      </c>
      <c r="AG346" s="276">
        <f>'[4]CODE GV'!M337</f>
        <v>0</v>
      </c>
      <c r="AH346" s="276" t="str">
        <f>'[4]CODE GV'!N337</f>
        <v>0979.341.134</v>
      </c>
      <c r="AI346" s="274">
        <f>'[5]CODE GV'!O337</f>
        <v>0</v>
      </c>
    </row>
    <row r="347" spans="21:35" ht="15">
      <c r="U347" s="275" t="str">
        <f>'[4]CODE GV'!A338</f>
        <v>CÁN BỘ</v>
      </c>
      <c r="V347" s="275">
        <f>'[4]CODE GV'!B338</f>
        <v>17</v>
      </c>
      <c r="W347" s="275" t="str">
        <f>'[4]CODE GV'!C338</f>
        <v>trinhvantien</v>
      </c>
      <c r="X347" s="275" t="str">
        <f>'[4]CODE GV'!D338</f>
        <v>Trịnh Văn</v>
      </c>
      <c r="Y347" s="275" t="str">
        <f>'[4]CODE GV'!E338</f>
        <v>Tiến</v>
      </c>
      <c r="Z347" s="275" t="str">
        <f>'[4]CODE GV'!F338</f>
        <v>V.Tiến(ĐT)</v>
      </c>
      <c r="AA347" s="275">
        <f>'[4]CODE GV'!G338</f>
        <v>1</v>
      </c>
      <c r="AB347" s="275">
        <f>'[4]CODE GV'!H338</f>
        <v>0</v>
      </c>
      <c r="AC347" s="275" t="str">
        <f>'[4]CODE GV'!I338</f>
        <v>Kỹ sư</v>
      </c>
      <c r="AD347" s="276" t="str">
        <f>'[4]CODE GV'!J338</f>
        <v>KS.</v>
      </c>
      <c r="AE347" s="276">
        <f>'[4]CODE GV'!K338</f>
        <v>0</v>
      </c>
      <c r="AF347" s="276">
        <f>'[4]CODE GV'!L338</f>
        <v>0</v>
      </c>
      <c r="AG347" s="276">
        <f>'[4]CODE GV'!M338</f>
        <v>0</v>
      </c>
      <c r="AH347" s="276" t="str">
        <f>'[4]CODE GV'!N338</f>
        <v>0983.483.481</v>
      </c>
      <c r="AI347" s="274">
        <f>'[5]CODE GV'!O338</f>
        <v>0</v>
      </c>
    </row>
    <row r="348" spans="21:35" ht="15">
      <c r="U348" s="275" t="str">
        <f>'[4]CODE GV'!A339</f>
        <v>CÁN BỘ</v>
      </c>
      <c r="V348" s="275">
        <f>'[4]CODE GV'!B339</f>
        <v>18</v>
      </c>
      <c r="W348" s="275" t="str">
        <f>'[4]CODE GV'!C339</f>
        <v>dinhthilinh</v>
      </c>
      <c r="X348" s="275" t="str">
        <f>'[4]CODE GV'!D339</f>
        <v>Đinh thị</v>
      </c>
      <c r="Y348" s="275" t="str">
        <f>'[4]CODE GV'!E339</f>
        <v>Lĩnh</v>
      </c>
      <c r="Z348" s="275" t="str">
        <f>'[4]CODE GV'!F339</f>
        <v>Th.Lĩnh</v>
      </c>
      <c r="AA348" s="275">
        <f>'[4]CODE GV'!G339</f>
        <v>1</v>
      </c>
      <c r="AB348" s="275" t="str">
        <f>'[4]CODE GV'!H339</f>
        <v>Y TẾ</v>
      </c>
      <c r="AC348" s="275">
        <f>'[4]CODE GV'!I339</f>
        <v>0</v>
      </c>
      <c r="AD348" s="276">
        <f>'[4]CODE GV'!J339</f>
        <v>0</v>
      </c>
      <c r="AE348" s="276">
        <f>'[4]CODE GV'!K339</f>
        <v>0</v>
      </c>
      <c r="AF348" s="276">
        <f>'[4]CODE GV'!L339</f>
        <v>0</v>
      </c>
      <c r="AG348" s="276">
        <f>'[4]CODE GV'!M339</f>
        <v>0</v>
      </c>
      <c r="AH348" s="276" t="str">
        <f>'[4]CODE GV'!N339</f>
        <v>01675.226.180</v>
      </c>
      <c r="AI348" s="274">
        <f>'[5]CODE GV'!O339</f>
        <v>0</v>
      </c>
    </row>
    <row r="349" spans="21:35" ht="15">
      <c r="U349" s="275" t="str">
        <f>'[4]CODE GV'!A340</f>
        <v>CÁN BỘ</v>
      </c>
      <c r="V349" s="275">
        <f>'[4]CODE GV'!B340</f>
        <v>19</v>
      </c>
      <c r="W349" s="275" t="str">
        <f>'[4]CODE GV'!C340</f>
        <v>vothinuong</v>
      </c>
      <c r="X349" s="275" t="str">
        <f>'[4]CODE GV'!D340</f>
        <v>Võ Thị</v>
      </c>
      <c r="Y349" s="275" t="str">
        <f>'[4]CODE GV'!E340</f>
        <v>Nương</v>
      </c>
      <c r="Z349" s="275" t="str">
        <f>'[4]CODE GV'!F340</f>
        <v>Th.Nương</v>
      </c>
      <c r="AA349" s="275">
        <f>'[4]CODE GV'!G340</f>
        <v>1</v>
      </c>
      <c r="AB349" s="275" t="str">
        <f>'[4]CODE GV'!H340</f>
        <v>PHÒNG QHQT</v>
      </c>
      <c r="AC349" s="275" t="str">
        <f>'[4]CODE GV'!I340</f>
        <v>Cử nhân</v>
      </c>
      <c r="AD349" s="276" t="str">
        <f>'[4]CODE GV'!J340</f>
        <v>CN.</v>
      </c>
      <c r="AE349" s="276">
        <f>'[4]CODE GV'!K340</f>
        <v>0</v>
      </c>
      <c r="AF349" s="276">
        <f>'[4]CODE GV'!L340</f>
        <v>0</v>
      </c>
      <c r="AG349" s="276">
        <f>'[4]CODE GV'!M340</f>
        <v>0</v>
      </c>
      <c r="AH349" s="276" t="str">
        <f>'[4]CODE GV'!N340</f>
        <v>0165.620.625.7</v>
      </c>
      <c r="AI349" s="274">
        <f>'[5]CODE GV'!O340</f>
        <v>0</v>
      </c>
    </row>
    <row r="350" spans="21:35" ht="15">
      <c r="U350" s="275" t="str">
        <f>'[4]CODE GV'!A341</f>
        <v>CÁN BỘ</v>
      </c>
      <c r="V350" s="275">
        <f>'[4]CODE GV'!B341</f>
        <v>20</v>
      </c>
      <c r="W350" s="275" t="str">
        <f>'[4]CODE GV'!C341</f>
        <v>nguyenthihien</v>
      </c>
      <c r="X350" s="275" t="str">
        <f>'[4]CODE GV'!D341</f>
        <v>Nguyễn Thị</v>
      </c>
      <c r="Y350" s="275" t="str">
        <f>'[4]CODE GV'!E341</f>
        <v>Hiền</v>
      </c>
      <c r="Z350" s="275" t="str">
        <f>'[4]CODE GV'!F341</f>
        <v>N.Th.Hiền</v>
      </c>
      <c r="AA350" s="275">
        <f>'[4]CODE GV'!G341</f>
        <v>1</v>
      </c>
      <c r="AB350" s="275" t="str">
        <f>'[4]CODE GV'!H341</f>
        <v>Phòng Kế toán</v>
      </c>
      <c r="AC350" s="275" t="str">
        <f>'[4]CODE GV'!I341</f>
        <v>Cử nhân</v>
      </c>
      <c r="AD350" s="276">
        <f>'[4]CODE GV'!J341</f>
        <v>0</v>
      </c>
      <c r="AE350" s="276">
        <f>'[4]CODE GV'!K341</f>
        <v>0</v>
      </c>
      <c r="AF350" s="276">
        <f>'[4]CODE GV'!L341</f>
        <v>0</v>
      </c>
      <c r="AG350" s="276">
        <f>'[4]CODE GV'!M341</f>
        <v>0</v>
      </c>
      <c r="AH350" s="276" t="str">
        <f>'[4]CODE GV'!N341</f>
        <v>0948.056.438</v>
      </c>
      <c r="AI350" s="274">
        <f>'[5]CODE GV'!O341</f>
        <v>0</v>
      </c>
    </row>
    <row r="351" spans="21:35" ht="15">
      <c r="U351" s="275" t="str">
        <f>'[4]CODE GV'!A342</f>
        <v>CÁN BỘ</v>
      </c>
      <c r="V351" s="275">
        <f>'[4]CODE GV'!B342</f>
        <v>21</v>
      </c>
      <c r="W351" s="275">
        <f>'[4]CODE GV'!C342</f>
        <v>0</v>
      </c>
      <c r="X351" s="275">
        <f>'[4]CODE GV'!D342</f>
        <v>0</v>
      </c>
      <c r="Y351" s="275">
        <f>'[4]CODE GV'!E342</f>
        <v>0</v>
      </c>
      <c r="Z351" s="275">
        <f>'[4]CODE GV'!F342</f>
        <v>0</v>
      </c>
      <c r="AA351" s="275">
        <f>'[4]CODE GV'!G342</f>
        <v>0</v>
      </c>
      <c r="AB351" s="275">
        <f>'[4]CODE GV'!H342</f>
        <v>0</v>
      </c>
      <c r="AC351" s="275">
        <f>'[4]CODE GV'!I342</f>
        <v>0</v>
      </c>
      <c r="AD351" s="276">
        <f>'[4]CODE GV'!J342</f>
        <v>0</v>
      </c>
      <c r="AE351" s="276">
        <f>'[4]CODE GV'!K342</f>
        <v>0</v>
      </c>
      <c r="AF351" s="276">
        <f>'[4]CODE GV'!L342</f>
        <v>0</v>
      </c>
      <c r="AG351" s="276">
        <f>'[4]CODE GV'!M342</f>
        <v>0</v>
      </c>
      <c r="AH351" s="276">
        <f>'[4]CODE GV'!N342</f>
        <v>0</v>
      </c>
      <c r="AI351" s="274">
        <f>'[5]CODE GV'!O342</f>
        <v>0</v>
      </c>
    </row>
    <row r="352" spans="21:35" ht="15">
      <c r="U352" s="275" t="str">
        <f>'[4]CODE GV'!A343</f>
        <v>CÁN BỘ</v>
      </c>
      <c r="V352" s="275">
        <f>'[4]CODE GV'!B343</f>
        <v>22</v>
      </c>
      <c r="W352" s="275">
        <f>'[4]CODE GV'!C343</f>
        <v>0</v>
      </c>
      <c r="X352" s="275">
        <f>'[4]CODE GV'!D343</f>
        <v>0</v>
      </c>
      <c r="Y352" s="275">
        <f>'[4]CODE GV'!E343</f>
        <v>0</v>
      </c>
      <c r="Z352" s="275">
        <f>'[4]CODE GV'!F343</f>
        <v>0</v>
      </c>
      <c r="AA352" s="275">
        <f>'[4]CODE GV'!G343</f>
        <v>0</v>
      </c>
      <c r="AB352" s="275">
        <f>'[4]CODE GV'!H343</f>
        <v>0</v>
      </c>
      <c r="AC352" s="275">
        <f>'[4]CODE GV'!I343</f>
        <v>0</v>
      </c>
      <c r="AD352" s="276">
        <f>'[4]CODE GV'!J343</f>
        <v>0</v>
      </c>
      <c r="AE352" s="276">
        <f>'[4]CODE GV'!K343</f>
        <v>0</v>
      </c>
      <c r="AF352" s="276">
        <f>'[4]CODE GV'!L343</f>
        <v>0</v>
      </c>
      <c r="AG352" s="276">
        <f>'[4]CODE GV'!M343</f>
        <v>0</v>
      </c>
      <c r="AH352" s="276">
        <f>'[4]CODE GV'!N343</f>
        <v>0</v>
      </c>
      <c r="AI352" s="274">
        <f>'[5]CODE GV'!O343</f>
        <v>0</v>
      </c>
    </row>
    <row r="353" spans="21:35" ht="15">
      <c r="U353" s="275" t="str">
        <f>'[4]CODE GV'!A344</f>
        <v>CÁN BỘ</v>
      </c>
      <c r="V353" s="275">
        <f>'[4]CODE GV'!B344</f>
        <v>23</v>
      </c>
      <c r="W353" s="275">
        <f>'[4]CODE GV'!C344</f>
        <v>0</v>
      </c>
      <c r="X353" s="275">
        <f>'[4]CODE GV'!D344</f>
        <v>0</v>
      </c>
      <c r="Y353" s="275">
        <f>'[4]CODE GV'!E344</f>
        <v>0</v>
      </c>
      <c r="Z353" s="275">
        <f>'[4]CODE GV'!F344</f>
        <v>0</v>
      </c>
      <c r="AA353" s="275">
        <f>'[4]CODE GV'!G344</f>
        <v>0</v>
      </c>
      <c r="AB353" s="275">
        <f>'[4]CODE GV'!H344</f>
        <v>0</v>
      </c>
      <c r="AC353" s="275">
        <f>'[4]CODE GV'!I344</f>
        <v>0</v>
      </c>
      <c r="AD353" s="276">
        <f>'[4]CODE GV'!J344</f>
        <v>0</v>
      </c>
      <c r="AE353" s="276">
        <f>'[4]CODE GV'!K344</f>
        <v>0</v>
      </c>
      <c r="AF353" s="276">
        <f>'[4]CODE GV'!L344</f>
        <v>0</v>
      </c>
      <c r="AG353" s="276">
        <f>'[4]CODE GV'!M344</f>
        <v>0</v>
      </c>
      <c r="AH353" s="276">
        <f>'[4]CODE GV'!N344</f>
        <v>0</v>
      </c>
      <c r="AI353" s="274">
        <f>'[5]CODE GV'!O344</f>
        <v>0</v>
      </c>
    </row>
    <row r="354" spans="21:35" ht="15">
      <c r="U354" s="275" t="str">
        <f>'[4]CODE GV'!A345</f>
        <v>CÁN BỘ</v>
      </c>
      <c r="V354" s="275">
        <f>'[4]CODE GV'!B345</f>
        <v>24</v>
      </c>
      <c r="W354" s="275">
        <f>'[4]CODE GV'!C345</f>
        <v>0</v>
      </c>
      <c r="X354" s="275">
        <f>'[4]CODE GV'!D345</f>
        <v>0</v>
      </c>
      <c r="Y354" s="275">
        <f>'[4]CODE GV'!E345</f>
        <v>0</v>
      </c>
      <c r="Z354" s="275">
        <f>'[4]CODE GV'!F345</f>
        <v>0</v>
      </c>
      <c r="AA354" s="275">
        <f>'[4]CODE GV'!G345</f>
        <v>0</v>
      </c>
      <c r="AB354" s="275">
        <f>'[4]CODE GV'!H345</f>
        <v>0</v>
      </c>
      <c r="AC354" s="275">
        <f>'[4]CODE GV'!I345</f>
        <v>0</v>
      </c>
      <c r="AD354" s="276">
        <f>'[4]CODE GV'!J345</f>
        <v>0</v>
      </c>
      <c r="AE354" s="276">
        <f>'[4]CODE GV'!K345</f>
        <v>0</v>
      </c>
      <c r="AF354" s="276">
        <f>'[4]CODE GV'!L345</f>
        <v>0</v>
      </c>
      <c r="AG354" s="276">
        <f>'[4]CODE GV'!M345</f>
        <v>0</v>
      </c>
      <c r="AH354" s="276">
        <f>'[4]CODE GV'!N345</f>
        <v>0</v>
      </c>
      <c r="AI354" s="274">
        <f>'[5]CODE GV'!O345</f>
        <v>0</v>
      </c>
    </row>
    <row r="355" spans="21:35" ht="15">
      <c r="U355" s="275" t="str">
        <f>'[4]CODE GV'!A346</f>
        <v>CÁN BỘ</v>
      </c>
      <c r="V355" s="275">
        <f>'[4]CODE GV'!B346</f>
        <v>25</v>
      </c>
      <c r="W355" s="275">
        <f>'[4]CODE GV'!C346</f>
        <v>0</v>
      </c>
      <c r="X355" s="275">
        <f>'[4]CODE GV'!D346</f>
        <v>0</v>
      </c>
      <c r="Y355" s="275">
        <f>'[4]CODE GV'!E346</f>
        <v>0</v>
      </c>
      <c r="Z355" s="275">
        <f>'[4]CODE GV'!F346</f>
        <v>0</v>
      </c>
      <c r="AA355" s="275">
        <f>'[4]CODE GV'!G346</f>
        <v>0</v>
      </c>
      <c r="AB355" s="275">
        <f>'[4]CODE GV'!H346</f>
        <v>0</v>
      </c>
      <c r="AC355" s="275">
        <f>'[4]CODE GV'!I346</f>
        <v>0</v>
      </c>
      <c r="AD355" s="276">
        <f>'[4]CODE GV'!J346</f>
        <v>0</v>
      </c>
      <c r="AE355" s="276">
        <f>'[4]CODE GV'!K346</f>
        <v>0</v>
      </c>
      <c r="AF355" s="276">
        <f>'[4]CODE GV'!L346</f>
        <v>0</v>
      </c>
      <c r="AG355" s="276">
        <f>'[4]CODE GV'!M346</f>
        <v>0</v>
      </c>
      <c r="AH355" s="276">
        <f>'[4]CODE GV'!N346</f>
        <v>0</v>
      </c>
      <c r="AI355" s="274">
        <f>'[5]CODE GV'!O346</f>
        <v>0</v>
      </c>
    </row>
    <row r="356" spans="21:35" ht="15">
      <c r="U356" s="275" t="str">
        <f>'[4]CODE GV'!A347</f>
        <v>CÁN BỘ</v>
      </c>
      <c r="V356" s="275">
        <f>'[4]CODE GV'!B347</f>
        <v>26</v>
      </c>
      <c r="W356" s="275">
        <f>'[4]CODE GV'!C347</f>
        <v>0</v>
      </c>
      <c r="X356" s="275">
        <f>'[4]CODE GV'!D347</f>
        <v>0</v>
      </c>
      <c r="Y356" s="275">
        <f>'[4]CODE GV'!E347</f>
        <v>0</v>
      </c>
      <c r="Z356" s="275">
        <f>'[4]CODE GV'!F347</f>
        <v>0</v>
      </c>
      <c r="AA356" s="275">
        <f>'[4]CODE GV'!G347</f>
        <v>0</v>
      </c>
      <c r="AB356" s="275">
        <f>'[4]CODE GV'!H347</f>
        <v>0</v>
      </c>
      <c r="AC356" s="275">
        <f>'[4]CODE GV'!I347</f>
        <v>0</v>
      </c>
      <c r="AD356" s="276">
        <f>'[4]CODE GV'!J347</f>
        <v>0</v>
      </c>
      <c r="AE356" s="276">
        <f>'[4]CODE GV'!K347</f>
        <v>0</v>
      </c>
      <c r="AF356" s="276">
        <f>'[4]CODE GV'!L347</f>
        <v>0</v>
      </c>
      <c r="AG356" s="276">
        <f>'[4]CODE GV'!M347</f>
        <v>0</v>
      </c>
      <c r="AH356" s="276">
        <f>'[4]CODE GV'!N347</f>
        <v>0</v>
      </c>
      <c r="AI356" s="274">
        <f>'[5]CODE GV'!O347</f>
        <v>0</v>
      </c>
    </row>
    <row r="357" spans="21:35" ht="15">
      <c r="U357" s="275" t="str">
        <f>'[4]CODE GV'!A348</f>
        <v>CÁN BỘ</v>
      </c>
      <c r="V357" s="275">
        <f>'[4]CODE GV'!B348</f>
        <v>27</v>
      </c>
      <c r="W357" s="275">
        <f>'[4]CODE GV'!C348</f>
        <v>0</v>
      </c>
      <c r="X357" s="275">
        <f>'[4]CODE GV'!D348</f>
        <v>0</v>
      </c>
      <c r="Y357" s="275">
        <f>'[4]CODE GV'!E348</f>
        <v>0</v>
      </c>
      <c r="Z357" s="275">
        <f>'[4]CODE GV'!F348</f>
        <v>0</v>
      </c>
      <c r="AA357" s="275">
        <f>'[4]CODE GV'!G348</f>
        <v>0</v>
      </c>
      <c r="AB357" s="275">
        <f>'[4]CODE GV'!H348</f>
        <v>0</v>
      </c>
      <c r="AC357" s="275">
        <f>'[4]CODE GV'!I348</f>
        <v>0</v>
      </c>
      <c r="AD357" s="276">
        <f>'[4]CODE GV'!J348</f>
        <v>0</v>
      </c>
      <c r="AE357" s="276">
        <f>'[4]CODE GV'!K348</f>
        <v>0</v>
      </c>
      <c r="AF357" s="276">
        <f>'[4]CODE GV'!L348</f>
        <v>0</v>
      </c>
      <c r="AG357" s="276">
        <f>'[4]CODE GV'!M348</f>
        <v>0</v>
      </c>
      <c r="AH357" s="276">
        <f>'[4]CODE GV'!N348</f>
        <v>0</v>
      </c>
      <c r="AI357" s="274">
        <f>'[5]CODE GV'!O348</f>
        <v>0</v>
      </c>
    </row>
    <row r="358" spans="21:35" ht="15">
      <c r="U358" s="275" t="str">
        <f>'[4]CODE GV'!A349</f>
        <v>CÁN BỘ</v>
      </c>
      <c r="V358" s="275">
        <f>'[4]CODE GV'!B349</f>
        <v>28</v>
      </c>
      <c r="W358" s="275">
        <f>'[4]CODE GV'!C349</f>
        <v>0</v>
      </c>
      <c r="X358" s="275">
        <f>'[4]CODE GV'!D349</f>
        <v>0</v>
      </c>
      <c r="Y358" s="275">
        <f>'[4]CODE GV'!E349</f>
        <v>0</v>
      </c>
      <c r="Z358" s="275">
        <f>'[4]CODE GV'!F349</f>
        <v>0</v>
      </c>
      <c r="AA358" s="275">
        <f>'[4]CODE GV'!G349</f>
        <v>0</v>
      </c>
      <c r="AB358" s="275">
        <f>'[4]CODE GV'!H349</f>
        <v>0</v>
      </c>
      <c r="AC358" s="275">
        <f>'[4]CODE GV'!I349</f>
        <v>0</v>
      </c>
      <c r="AD358" s="276">
        <f>'[4]CODE GV'!J349</f>
        <v>0</v>
      </c>
      <c r="AE358" s="276">
        <f>'[4]CODE GV'!K349</f>
        <v>0</v>
      </c>
      <c r="AF358" s="276">
        <f>'[4]CODE GV'!L349</f>
        <v>0</v>
      </c>
      <c r="AG358" s="276">
        <f>'[4]CODE GV'!M349</f>
        <v>0</v>
      </c>
      <c r="AH358" s="276">
        <f>'[4]CODE GV'!N349</f>
        <v>0</v>
      </c>
      <c r="AI358" s="274">
        <f>'[5]CODE GV'!O349</f>
        <v>0</v>
      </c>
    </row>
    <row r="359" spans="21:35" ht="15">
      <c r="U359" s="275" t="str">
        <f>'[4]CODE GV'!A350</f>
        <v>CÁN BỘ</v>
      </c>
      <c r="V359" s="275">
        <f>'[4]CODE GV'!B350</f>
        <v>29</v>
      </c>
      <c r="W359" s="275">
        <f>'[4]CODE GV'!C350</f>
        <v>0</v>
      </c>
      <c r="X359" s="275">
        <f>'[4]CODE GV'!D350</f>
        <v>0</v>
      </c>
      <c r="Y359" s="275">
        <f>'[4]CODE GV'!E350</f>
        <v>0</v>
      </c>
      <c r="Z359" s="275">
        <f>'[4]CODE GV'!F350</f>
        <v>0</v>
      </c>
      <c r="AA359" s="275">
        <f>'[4]CODE GV'!G350</f>
        <v>0</v>
      </c>
      <c r="AB359" s="275">
        <f>'[4]CODE GV'!H350</f>
        <v>0</v>
      </c>
      <c r="AC359" s="275">
        <f>'[4]CODE GV'!I350</f>
        <v>0</v>
      </c>
      <c r="AD359" s="276">
        <f>'[4]CODE GV'!J350</f>
        <v>0</v>
      </c>
      <c r="AE359" s="276">
        <f>'[4]CODE GV'!K350</f>
        <v>0</v>
      </c>
      <c r="AF359" s="276">
        <f>'[4]CODE GV'!L350</f>
        <v>0</v>
      </c>
      <c r="AG359" s="276">
        <f>'[4]CODE GV'!M350</f>
        <v>0</v>
      </c>
      <c r="AH359" s="276">
        <f>'[4]CODE GV'!N350</f>
        <v>0</v>
      </c>
      <c r="AI359" s="274">
        <f>'[5]CODE GV'!O350</f>
        <v>0</v>
      </c>
    </row>
    <row r="360" spans="21:35" ht="15">
      <c r="U360" s="275" t="str">
        <f>'[4]CODE GV'!A351</f>
        <v>CÁN BỘ</v>
      </c>
      <c r="V360" s="275">
        <f>'[4]CODE GV'!B351</f>
        <v>30</v>
      </c>
      <c r="W360" s="275">
        <f>'[4]CODE GV'!C351</f>
        <v>0</v>
      </c>
      <c r="X360" s="275">
        <f>'[4]CODE GV'!D351</f>
        <v>0</v>
      </c>
      <c r="Y360" s="275">
        <f>'[4]CODE GV'!E351</f>
        <v>0</v>
      </c>
      <c r="Z360" s="275">
        <f>'[4]CODE GV'!F351</f>
        <v>0</v>
      </c>
      <c r="AA360" s="275">
        <f>'[4]CODE GV'!G351</f>
        <v>0</v>
      </c>
      <c r="AB360" s="275">
        <f>'[4]CODE GV'!H351</f>
        <v>0</v>
      </c>
      <c r="AC360" s="275">
        <f>'[4]CODE GV'!I351</f>
        <v>0</v>
      </c>
      <c r="AD360" s="276">
        <f>'[4]CODE GV'!J351</f>
        <v>0</v>
      </c>
      <c r="AE360" s="276">
        <f>'[4]CODE GV'!K351</f>
        <v>0</v>
      </c>
      <c r="AF360" s="276">
        <f>'[4]CODE GV'!L351</f>
        <v>0</v>
      </c>
      <c r="AG360" s="276">
        <f>'[4]CODE GV'!M351</f>
        <v>0</v>
      </c>
      <c r="AH360" s="276">
        <f>'[4]CODE GV'!N351</f>
        <v>0</v>
      </c>
      <c r="AI360" s="274">
        <f>'[5]CODE GV'!O351</f>
        <v>0</v>
      </c>
    </row>
    <row r="361" spans="21:35" ht="15">
      <c r="U361" s="275" t="str">
        <f>'[4]CODE GV'!A352</f>
        <v>CÁN BỘ</v>
      </c>
      <c r="V361" s="275">
        <f>'[4]CODE GV'!B352</f>
        <v>31</v>
      </c>
      <c r="W361" s="275">
        <f>'[4]CODE GV'!C352</f>
        <v>0</v>
      </c>
      <c r="X361" s="275">
        <f>'[4]CODE GV'!D352</f>
        <v>0</v>
      </c>
      <c r="Y361" s="275">
        <f>'[4]CODE GV'!E352</f>
        <v>0</v>
      </c>
      <c r="Z361" s="275">
        <f>'[4]CODE GV'!F352</f>
        <v>0</v>
      </c>
      <c r="AA361" s="275">
        <f>'[4]CODE GV'!G352</f>
        <v>0</v>
      </c>
      <c r="AB361" s="275">
        <f>'[4]CODE GV'!H352</f>
        <v>0</v>
      </c>
      <c r="AC361" s="275">
        <f>'[4]CODE GV'!I352</f>
        <v>0</v>
      </c>
      <c r="AD361" s="276">
        <f>'[4]CODE GV'!J352</f>
        <v>0</v>
      </c>
      <c r="AE361" s="276">
        <f>'[4]CODE GV'!K352</f>
        <v>0</v>
      </c>
      <c r="AF361" s="276">
        <f>'[4]CODE GV'!L352</f>
        <v>0</v>
      </c>
      <c r="AG361" s="276">
        <f>'[4]CODE GV'!M352</f>
        <v>0</v>
      </c>
      <c r="AH361" s="276">
        <f>'[4]CODE GV'!N352</f>
        <v>0</v>
      </c>
      <c r="AI361" s="274">
        <f>'[5]CODE GV'!O352</f>
        <v>0</v>
      </c>
    </row>
    <row r="362" spans="21:35" ht="15">
      <c r="U362" s="275" t="str">
        <f>'[4]CODE GV'!A353</f>
        <v>GV THỈNH GIẢNG</v>
      </c>
      <c r="V362" s="275" t="str">
        <f>'[4]CODE GV'!B353</f>
        <v>XIV</v>
      </c>
      <c r="W362" s="275" t="str">
        <f>'[4]CODE GV'!C353</f>
        <v>GV THỈNH GIẢNG      </v>
      </c>
      <c r="X362" s="275">
        <f>'[4]CODE GV'!D353</f>
        <v>0</v>
      </c>
      <c r="Y362" s="275">
        <f>'[4]CODE GV'!E353</f>
        <v>0</v>
      </c>
      <c r="Z362" s="275">
        <f>'[4]CODE GV'!F353</f>
        <v>0</v>
      </c>
      <c r="AA362" s="275">
        <f>'[4]CODE GV'!G353</f>
        <v>0</v>
      </c>
      <c r="AB362" s="275">
        <f>'[4]CODE GV'!H353</f>
        <v>0</v>
      </c>
      <c r="AC362" s="275">
        <f>'[4]CODE GV'!I353</f>
        <v>0</v>
      </c>
      <c r="AD362" s="276">
        <f>'[4]CODE GV'!J353</f>
        <v>0</v>
      </c>
      <c r="AE362" s="276">
        <f>'[4]CODE GV'!K353</f>
        <v>0</v>
      </c>
      <c r="AF362" s="276">
        <f>'[4]CODE GV'!L353</f>
        <v>0</v>
      </c>
      <c r="AG362" s="276">
        <f>'[4]CODE GV'!M353</f>
        <v>0</v>
      </c>
      <c r="AH362" s="276">
        <f>'[4]CODE GV'!N353</f>
        <v>0</v>
      </c>
      <c r="AI362" s="274">
        <f>'[5]CODE GV'!O353</f>
        <v>0</v>
      </c>
    </row>
    <row r="363" spans="21:35" ht="15">
      <c r="U363" s="275" t="str">
        <f>'[4]CODE GV'!A354</f>
        <v>GV THỈNH GIẢNG</v>
      </c>
      <c r="V363" s="275">
        <f>'[4]CODE GV'!B354</f>
        <v>1</v>
      </c>
      <c r="W363" s="275" t="str">
        <f>'[4]CODE GV'!C354</f>
        <v>phungmanhtien</v>
      </c>
      <c r="X363" s="275" t="str">
        <f>'[4]CODE GV'!D354</f>
        <v>Phùng Mạnh</v>
      </c>
      <c r="Y363" s="275" t="str">
        <f>'[4]CODE GV'!E354</f>
        <v>Tiến</v>
      </c>
      <c r="Z363" s="275" t="str">
        <f>'[4]CODE GV'!F354</f>
        <v>M.Tiến</v>
      </c>
      <c r="AA363" s="275">
        <f>'[4]CODE GV'!G354</f>
        <v>1</v>
      </c>
      <c r="AB363" s="275">
        <f>'[4]CODE GV'!H354</f>
        <v>0</v>
      </c>
      <c r="AC363" s="275" t="str">
        <f>'[4]CODE GV'!I354</f>
        <v>Tiến sỹ</v>
      </c>
      <c r="AD363" s="276" t="str">
        <f>'[4]CODE GV'!J354</f>
        <v>TS.</v>
      </c>
      <c r="AE363" s="276">
        <f>'[4]CODE GV'!K354</f>
        <v>0</v>
      </c>
      <c r="AF363" s="276">
        <f>'[4]CODE GV'!L354</f>
        <v>0</v>
      </c>
      <c r="AG363" s="276">
        <f>'[4]CODE GV'!M354</f>
        <v>0</v>
      </c>
      <c r="AH363" s="276">
        <f>'[4]CODE GV'!N354</f>
        <v>0</v>
      </c>
      <c r="AI363" s="274">
        <f>'[5]CODE GV'!O354</f>
        <v>0</v>
      </c>
    </row>
    <row r="364" spans="21:35" ht="15">
      <c r="U364" s="275" t="str">
        <f>'[4]CODE GV'!A355</f>
        <v>GV THỈNH GIẢNG</v>
      </c>
      <c r="V364" s="275">
        <f>'[4]CODE GV'!B355</f>
        <v>2</v>
      </c>
      <c r="W364" s="275" t="str">
        <f>'[4]CODE GV'!C355</f>
        <v>nguyenthitrucchi</v>
      </c>
      <c r="X364" s="275" t="str">
        <f>'[4]CODE GV'!D355</f>
        <v>Nguyễn Thị Trúc</v>
      </c>
      <c r="Y364" s="275" t="str">
        <f>'[4]CODE GV'!E355</f>
        <v>Chi</v>
      </c>
      <c r="Z364" s="275" t="str">
        <f>'[4]CODE GV'!F355</f>
        <v>Tr.Chi</v>
      </c>
      <c r="AA364" s="275">
        <f>'[4]CODE GV'!G355</f>
        <v>1</v>
      </c>
      <c r="AB364" s="275" t="str">
        <f>'[4]CODE GV'!H355</f>
        <v>anh văn</v>
      </c>
      <c r="AC364" s="275">
        <f>'[4]CODE GV'!I355</f>
        <v>0</v>
      </c>
      <c r="AD364" s="276">
        <f>'[4]CODE GV'!J355</f>
        <v>0</v>
      </c>
      <c r="AE364" s="276">
        <f>'[4]CODE GV'!K355</f>
        <v>0</v>
      </c>
      <c r="AF364" s="276">
        <f>'[4]CODE GV'!L355</f>
        <v>0</v>
      </c>
      <c r="AG364" s="276">
        <f>'[4]CODE GV'!M355</f>
        <v>0</v>
      </c>
      <c r="AH364" s="276" t="str">
        <f>'[4]CODE GV'!N355</f>
        <v>0949.626.744</v>
      </c>
      <c r="AI364" s="274">
        <f>'[5]CODE GV'!O355</f>
        <v>0</v>
      </c>
    </row>
    <row r="365" spans="21:35" ht="15">
      <c r="U365" s="275" t="str">
        <f>'[4]CODE GV'!A356</f>
        <v>GV THỈNH GIẢNG</v>
      </c>
      <c r="V365" s="275">
        <f>'[4]CODE GV'!B356</f>
        <v>3</v>
      </c>
      <c r="W365" s="275" t="str">
        <f>'[4]CODE GV'!C356</f>
        <v>vuongminhchi</v>
      </c>
      <c r="X365" s="275" t="str">
        <f>'[4]CODE GV'!D356</f>
        <v>Vương Minh</v>
      </c>
      <c r="Y365" s="275" t="str">
        <f>'[4]CODE GV'!E356</f>
        <v>Chí</v>
      </c>
      <c r="Z365" s="275" t="str">
        <f>'[4]CODE GV'!F356</f>
        <v>Chí.PY</v>
      </c>
      <c r="AA365" s="275">
        <f>'[4]CODE GV'!G356</f>
        <v>1</v>
      </c>
      <c r="AB365" s="275" t="str">
        <f>'[4]CODE GV'!H356</f>
        <v>kinh tế</v>
      </c>
      <c r="AC365" s="275">
        <f>'[4]CODE GV'!I356</f>
        <v>0</v>
      </c>
      <c r="AD365" s="276">
        <f>'[4]CODE GV'!J356</f>
        <v>0</v>
      </c>
      <c r="AE365" s="276">
        <f>'[4]CODE GV'!K356</f>
        <v>0</v>
      </c>
      <c r="AF365" s="276" t="str">
        <f>'[4]CODE GV'!L356</f>
        <v>NGÂN HÀNG KIÊN LONG</v>
      </c>
      <c r="AG365" s="276">
        <f>'[4]CODE GV'!M356</f>
        <v>0</v>
      </c>
      <c r="AH365" s="276" t="str">
        <f>'[4]CODE GV'!N356</f>
        <v>0168.322.4004</v>
      </c>
      <c r="AI365" s="274">
        <f>'[5]CODE GV'!O356</f>
        <v>0</v>
      </c>
    </row>
    <row r="366" spans="21:35" ht="15">
      <c r="U366" s="275" t="str">
        <f>'[4]CODE GV'!A357</f>
        <v>GV THỈNH GIẢNG</v>
      </c>
      <c r="V366" s="275">
        <f>'[4]CODE GV'!B357</f>
        <v>4</v>
      </c>
      <c r="W366" s="275" t="str">
        <f>'[4]CODE GV'!C357</f>
        <v>phamphucuong</v>
      </c>
      <c r="X366" s="275" t="str">
        <f>'[4]CODE GV'!D357</f>
        <v>Phạm Phú</v>
      </c>
      <c r="Y366" s="275" t="str">
        <f>'[4]CODE GV'!E357</f>
        <v>Cường</v>
      </c>
      <c r="Z366" s="275" t="str">
        <f>'[4]CODE GV'!F357</f>
        <v>P.Cường</v>
      </c>
      <c r="AA366" s="275">
        <f>'[4]CODE GV'!G357</f>
        <v>1</v>
      </c>
      <c r="AB366" s="275" t="str">
        <f>'[4]CODE GV'!H357</f>
        <v>kinh tế</v>
      </c>
      <c r="AC366" s="275">
        <f>'[4]CODE GV'!I357</f>
        <v>0</v>
      </c>
      <c r="AD366" s="276" t="str">
        <f>'[4]CODE GV'!J357</f>
        <v>ThS.</v>
      </c>
      <c r="AE366" s="276">
        <f>'[4]CODE GV'!K357</f>
        <v>0</v>
      </c>
      <c r="AF366" s="276">
        <f>'[4]CODE GV'!L357</f>
        <v>0</v>
      </c>
      <c r="AG366" s="276">
        <f>'[4]CODE GV'!M357</f>
        <v>0</v>
      </c>
      <c r="AH366" s="276">
        <f>'[4]CODE GV'!N357</f>
        <v>0</v>
      </c>
      <c r="AI366" s="274">
        <f>'[5]CODE GV'!O357</f>
        <v>0</v>
      </c>
    </row>
    <row r="367" spans="21:35" ht="15">
      <c r="U367" s="275" t="str">
        <f>'[4]CODE GV'!A358</f>
        <v>GV THỈNH GIẢNG</v>
      </c>
      <c r="V367" s="275">
        <f>'[4]CODE GV'!B358</f>
        <v>5</v>
      </c>
      <c r="W367" s="275" t="str">
        <f>'[4]CODE GV'!C358</f>
        <v>vienthegiang</v>
      </c>
      <c r="X367" s="275" t="str">
        <f>'[4]CODE GV'!D358</f>
        <v>Viên Thế </v>
      </c>
      <c r="Y367" s="275" t="str">
        <f>'[4]CODE GV'!E358</f>
        <v>Giang</v>
      </c>
      <c r="Z367" s="275" t="str">
        <f>'[4]CODE GV'!F358</f>
        <v>Giang</v>
      </c>
      <c r="AA367" s="275">
        <f>'[4]CODE GV'!G358</f>
        <v>1</v>
      </c>
      <c r="AB367" s="275" t="str">
        <f>'[4]CODE GV'!H358</f>
        <v>pháp luật</v>
      </c>
      <c r="AC367" s="275">
        <f>'[4]CODE GV'!I358</f>
        <v>0</v>
      </c>
      <c r="AD367" s="276">
        <f>'[4]CODE GV'!J358</f>
        <v>0</v>
      </c>
      <c r="AE367" s="276">
        <f>'[4]CODE GV'!K358</f>
        <v>0</v>
      </c>
      <c r="AF367" s="276">
        <f>'[4]CODE GV'!L358</f>
        <v>0</v>
      </c>
      <c r="AG367" s="276">
        <f>'[4]CODE GV'!M358</f>
        <v>0</v>
      </c>
      <c r="AH367" s="276" t="str">
        <f>'[4]CODE GV'!N358</f>
        <v>0982.035.180</v>
      </c>
      <c r="AI367" s="274">
        <f>'[5]CODE GV'!O358</f>
        <v>0</v>
      </c>
    </row>
    <row r="368" spans="21:35" ht="15">
      <c r="U368" s="275" t="str">
        <f>'[4]CODE GV'!A359</f>
        <v>GV THỈNH GIẢNG</v>
      </c>
      <c r="V368" s="275">
        <f>'[4]CODE GV'!B359</f>
        <v>6</v>
      </c>
      <c r="W368" s="275" t="str">
        <f>'[4]CODE GV'!C359</f>
        <v>lehao</v>
      </c>
      <c r="X368" s="275" t="str">
        <f>'[4]CODE GV'!D359</f>
        <v>Lê</v>
      </c>
      <c r="Y368" s="275" t="str">
        <f>'[4]CODE GV'!E359</f>
        <v>Hào</v>
      </c>
      <c r="Z368" s="275" t="str">
        <f>'[4]CODE GV'!F359</f>
        <v>Hào</v>
      </c>
      <c r="AA368" s="275">
        <f>'[4]CODE GV'!G359</f>
        <v>1</v>
      </c>
      <c r="AB368" s="275" t="str">
        <f>'[4]CODE GV'!H359</f>
        <v>toán</v>
      </c>
      <c r="AC368" s="275" t="str">
        <f>'[4]CODE GV'!I359</f>
        <v>Thạc sỹ</v>
      </c>
      <c r="AD368" s="276" t="str">
        <f>'[4]CODE GV'!J359</f>
        <v>GVC.ThS</v>
      </c>
      <c r="AE368" s="276" t="str">
        <f>'[4]CODE GV'!K359</f>
        <v>1</v>
      </c>
      <c r="AF368" s="276">
        <f>'[4]CODE GV'!L359</f>
        <v>0</v>
      </c>
      <c r="AG368" s="276">
        <f>'[4]CODE GV'!M359</f>
        <v>0</v>
      </c>
      <c r="AH368" s="276" t="str">
        <f>'[4]CODE GV'!N359</f>
        <v>0955.510.692</v>
      </c>
      <c r="AI368" s="274" t="str">
        <f>'[5]CODE GV'!O359</f>
        <v>0164.685.2221</v>
      </c>
    </row>
    <row r="369" spans="21:35" ht="15">
      <c r="U369" s="275" t="str">
        <f>'[4]CODE GV'!A360</f>
        <v>GV THỈNH GIẢNG</v>
      </c>
      <c r="V369" s="275">
        <f>'[4]CODE GV'!B360</f>
        <v>7</v>
      </c>
      <c r="W369" s="275" t="str">
        <f>'[4]CODE GV'!C360</f>
        <v>nguyenthiduyhien</v>
      </c>
      <c r="X369" s="275" t="str">
        <f>'[4]CODE GV'!D360</f>
        <v>Nguyễn Thị Duy </v>
      </c>
      <c r="Y369" s="275" t="str">
        <f>'[4]CODE GV'!E360</f>
        <v>Hiền</v>
      </c>
      <c r="Z369" s="275" t="str">
        <f>'[4]CODE GV'!F360</f>
        <v>D.Hiền</v>
      </c>
      <c r="AA369" s="275">
        <f>'[4]CODE GV'!G360</f>
        <v>1</v>
      </c>
      <c r="AB369" s="275" t="str">
        <f>'[4]CODE GV'!H360</f>
        <v>hóa</v>
      </c>
      <c r="AC369" s="275">
        <f>'[4]CODE GV'!I360</f>
        <v>0</v>
      </c>
      <c r="AD369" s="276">
        <f>'[4]CODE GV'!J360</f>
        <v>0</v>
      </c>
      <c r="AE369" s="276">
        <f>'[4]CODE GV'!K360</f>
        <v>0</v>
      </c>
      <c r="AF369" s="276">
        <f>'[4]CODE GV'!L360</f>
        <v>0</v>
      </c>
      <c r="AG369" s="276">
        <f>'[4]CODE GV'!M360</f>
        <v>0</v>
      </c>
      <c r="AH369" s="276" t="str">
        <f>'[4]CODE GV'!N360</f>
        <v>0913.114.014</v>
      </c>
      <c r="AI369" s="274">
        <f>'[5]CODE GV'!O360</f>
        <v>0</v>
      </c>
    </row>
    <row r="370" spans="21:35" ht="15">
      <c r="U370" s="275" t="str">
        <f>'[4]CODE GV'!A361</f>
        <v>GV THỈNH GIẢNG</v>
      </c>
      <c r="V370" s="275">
        <f>'[4]CODE GV'!B361</f>
        <v>8</v>
      </c>
      <c r="W370" s="275" t="str">
        <f>'[4]CODE GV'!C361</f>
        <v>phanvanhien</v>
      </c>
      <c r="X370" s="275" t="str">
        <f>'[4]CODE GV'!D361</f>
        <v>Phan Văn</v>
      </c>
      <c r="Y370" s="275" t="str">
        <f>'[4]CODE GV'!E361</f>
        <v>Hiền</v>
      </c>
      <c r="Z370" s="275" t="str">
        <f>'[4]CODE GV'!F361</f>
        <v>Hiền</v>
      </c>
      <c r="AA370" s="275">
        <f>'[4]CODE GV'!G361</f>
        <v>1</v>
      </c>
      <c r="AB370" s="275" t="str">
        <f>'[4]CODE GV'!H361</f>
        <v>pháp luật</v>
      </c>
      <c r="AC370" s="275">
        <f>'[4]CODE GV'!I361</f>
        <v>0</v>
      </c>
      <c r="AD370" s="276">
        <f>'[4]CODE GV'!J361</f>
        <v>0</v>
      </c>
      <c r="AE370" s="276" t="str">
        <f>'[4]CODE GV'!K361</f>
        <v>2</v>
      </c>
      <c r="AF370" s="276" t="str">
        <f>'[4]CODE GV'!L361</f>
        <v>HVIỆN N.HÀNG</v>
      </c>
      <c r="AG370" s="276">
        <f>'[4]CODE GV'!M361</f>
        <v>0</v>
      </c>
      <c r="AH370" s="276" t="str">
        <f>'[4]CODE GV'!N361</f>
        <v>0986.804.118</v>
      </c>
      <c r="AI370" s="274">
        <f>'[5]CODE GV'!O361</f>
        <v>0</v>
      </c>
    </row>
    <row r="371" spans="21:35" ht="15">
      <c r="U371" s="275" t="str">
        <f>'[4]CODE GV'!A362</f>
        <v>GV THỈNH GIẢNG</v>
      </c>
      <c r="V371" s="275">
        <f>'[4]CODE GV'!B362</f>
        <v>9</v>
      </c>
      <c r="W371" s="275" t="str">
        <f>'[4]CODE GV'!C362</f>
        <v>nguyenthihien2</v>
      </c>
      <c r="X371" s="275" t="str">
        <f>'[4]CODE GV'!D362</f>
        <v>Nguyễn Thị</v>
      </c>
      <c r="Y371" s="275" t="str">
        <f>'[4]CODE GV'!E362</f>
        <v>Hiền</v>
      </c>
      <c r="Z371" s="275" t="str">
        <f>'[4]CODE GV'!F362</f>
        <v>T.Hiền</v>
      </c>
      <c r="AA371" s="275">
        <f>'[4]CODE GV'!G362</f>
        <v>1</v>
      </c>
      <c r="AB371" s="275" t="str">
        <f>'[4]CODE GV'!H362</f>
        <v>chính trị</v>
      </c>
      <c r="AC371" s="275">
        <f>'[4]CODE GV'!I362</f>
        <v>0</v>
      </c>
      <c r="AD371" s="276">
        <f>'[4]CODE GV'!J362</f>
        <v>0</v>
      </c>
      <c r="AE371" s="276">
        <f>'[4]CODE GV'!K362</f>
        <v>0</v>
      </c>
      <c r="AF371" s="276">
        <f>'[4]CODE GV'!L362</f>
        <v>0</v>
      </c>
      <c r="AG371" s="276">
        <f>'[4]CODE GV'!M362</f>
        <v>0</v>
      </c>
      <c r="AH371" s="276" t="str">
        <f>'[4]CODE GV'!N362</f>
        <v>0942.032.989</v>
      </c>
      <c r="AI371" s="274">
        <f>'[5]CODE GV'!O362</f>
        <v>0</v>
      </c>
    </row>
    <row r="372" spans="21:35" ht="15">
      <c r="U372" s="275" t="str">
        <f>'[4]CODE GV'!A363</f>
        <v>GV THỈNH GIẢNG</v>
      </c>
      <c r="V372" s="275">
        <f>'[4]CODE GV'!B363</f>
        <v>10</v>
      </c>
      <c r="W372" s="275" t="str">
        <f>'[4]CODE GV'!C363</f>
        <v>nguyenthihien</v>
      </c>
      <c r="X372" s="275" t="str">
        <f>'[4]CODE GV'!D363</f>
        <v>Nguyễn Thị</v>
      </c>
      <c r="Y372" s="275" t="str">
        <f>'[4]CODE GV'!E363</f>
        <v>Hiển</v>
      </c>
      <c r="Z372" s="275" t="str">
        <f>'[4]CODE GV'!F363</f>
        <v>Hiển</v>
      </c>
      <c r="AA372" s="275">
        <f>'[4]CODE GV'!G363</f>
        <v>1</v>
      </c>
      <c r="AB372" s="275" t="str">
        <f>'[4]CODE GV'!H363</f>
        <v>kinh tế</v>
      </c>
      <c r="AC372" s="275">
        <f>'[4]CODE GV'!I363</f>
        <v>0</v>
      </c>
      <c r="AD372" s="276">
        <f>'[4]CODE GV'!J363</f>
        <v>0</v>
      </c>
      <c r="AE372" s="276">
        <f>'[4]CODE GV'!K363</f>
        <v>0</v>
      </c>
      <c r="AF372" s="276">
        <f>'[4]CODE GV'!L363</f>
        <v>0</v>
      </c>
      <c r="AG372" s="276">
        <f>'[4]CODE GV'!M363</f>
        <v>0</v>
      </c>
      <c r="AH372" s="276" t="str">
        <f>'[4]CODE GV'!N363</f>
        <v>0982.723.445</v>
      </c>
      <c r="AI372" s="274">
        <f>'[5]CODE GV'!O363</f>
        <v>0</v>
      </c>
    </row>
    <row r="373" spans="21:35" ht="15">
      <c r="U373" s="275" t="str">
        <f>'[4]CODE GV'!A364</f>
        <v>GV THỈNH GIẢNG</v>
      </c>
      <c r="V373" s="275">
        <f>'[4]CODE GV'!B364</f>
        <v>11</v>
      </c>
      <c r="W373" s="275" t="str">
        <f>'[4]CODE GV'!C364</f>
        <v>nguyentronghiep</v>
      </c>
      <c r="X373" s="275" t="str">
        <f>'[4]CODE GV'!D364</f>
        <v>Nguyễn Trọng</v>
      </c>
      <c r="Y373" s="275" t="str">
        <f>'[4]CODE GV'!E364</f>
        <v>Hiệp</v>
      </c>
      <c r="Z373" s="275" t="str">
        <f>'[4]CODE GV'!F364</f>
        <v>Tr.Hiệp</v>
      </c>
      <c r="AA373" s="275">
        <f>'[4]CODE GV'!G364</f>
        <v>1</v>
      </c>
      <c r="AB373" s="275" t="str">
        <f>'[4]CODE GV'!H364</f>
        <v>toán</v>
      </c>
      <c r="AC373" s="275">
        <f>'[4]CODE GV'!I364</f>
        <v>0</v>
      </c>
      <c r="AD373" s="276">
        <f>'[4]CODE GV'!J364</f>
        <v>0</v>
      </c>
      <c r="AE373" s="276">
        <f>'[4]CODE GV'!K364</f>
        <v>0</v>
      </c>
      <c r="AF373" s="276">
        <f>'[4]CODE GV'!L364</f>
        <v>0</v>
      </c>
      <c r="AG373" s="276">
        <f>'[4]CODE GV'!M364</f>
        <v>0</v>
      </c>
      <c r="AH373" s="276" t="str">
        <f>'[4]CODE GV'!N364</f>
        <v>0905.244.366</v>
      </c>
      <c r="AI373" s="274">
        <f>'[5]CODE GV'!O364</f>
        <v>0</v>
      </c>
    </row>
    <row r="374" spans="21:35" ht="15">
      <c r="U374" s="275" t="str">
        <f>'[4]CODE GV'!A365</f>
        <v>GV THỈNH GIẢNG</v>
      </c>
      <c r="V374" s="275">
        <f>'[4]CODE GV'!B365</f>
        <v>12</v>
      </c>
      <c r="W374" s="275" t="str">
        <f>'[4]CODE GV'!C365</f>
        <v>nguyenbaohoa</v>
      </c>
      <c r="X374" s="275" t="str">
        <f>'[4]CODE GV'!D365</f>
        <v>Nguyễn Bảo</v>
      </c>
      <c r="Y374" s="275" t="str">
        <f>'[4]CODE GV'!E365</f>
        <v>Hòa</v>
      </c>
      <c r="Z374" s="275" t="str">
        <f>'[4]CODE GV'!F365</f>
        <v>B.Hòa</v>
      </c>
      <c r="AA374" s="275">
        <f>'[4]CODE GV'!G365</f>
        <v>1</v>
      </c>
      <c r="AB374" s="275" t="str">
        <f>'[4]CODE GV'!H365</f>
        <v>hóa</v>
      </c>
      <c r="AC374" s="275">
        <f>'[4]CODE GV'!I365</f>
        <v>0</v>
      </c>
      <c r="AD374" s="276">
        <f>'[4]CODE GV'!J365</f>
        <v>0</v>
      </c>
      <c r="AE374" s="276">
        <f>'[4]CODE GV'!K365</f>
        <v>0</v>
      </c>
      <c r="AF374" s="276">
        <f>'[4]CODE GV'!L365</f>
        <v>0</v>
      </c>
      <c r="AG374" s="276">
        <f>'[4]CODE GV'!M365</f>
        <v>0</v>
      </c>
      <c r="AH374" s="276" t="str">
        <f>'[4]CODE GV'!N365</f>
        <v>0169.752.3580</v>
      </c>
      <c r="AI374" s="274">
        <f>'[5]CODE GV'!O365</f>
        <v>0</v>
      </c>
    </row>
    <row r="375" spans="21:35" ht="15">
      <c r="U375" s="275" t="str">
        <f>'[4]CODE GV'!A366</f>
        <v>GV THỈNH GIẢNG</v>
      </c>
      <c r="V375" s="275">
        <f>'[4]CODE GV'!B366</f>
        <v>13</v>
      </c>
      <c r="W375" s="275" t="str">
        <f>'[4]CODE GV'!C366</f>
        <v>ngothiminhhoa</v>
      </c>
      <c r="X375" s="275" t="str">
        <f>'[4]CODE GV'!D366</f>
        <v>Ngô Thị Minh</v>
      </c>
      <c r="Y375" s="275" t="str">
        <f>'[4]CODE GV'!E366</f>
        <v>Hòa</v>
      </c>
      <c r="Z375" s="275" t="str">
        <f>'[4]CODE GV'!F366</f>
        <v>M.Hòa</v>
      </c>
      <c r="AA375" s="275">
        <f>'[4]CODE GV'!G366</f>
        <v>1</v>
      </c>
      <c r="AB375" s="275" t="str">
        <f>'[4]CODE GV'!H366</f>
        <v>tin</v>
      </c>
      <c r="AC375" s="275">
        <f>'[4]CODE GV'!I366</f>
        <v>0</v>
      </c>
      <c r="AD375" s="276">
        <f>'[4]CODE GV'!J366</f>
        <v>0</v>
      </c>
      <c r="AE375" s="276">
        <f>'[4]CODE GV'!K366</f>
        <v>0</v>
      </c>
      <c r="AF375" s="276">
        <f>'[4]CODE GV'!L366</f>
        <v>0</v>
      </c>
      <c r="AG375" s="276">
        <f>'[4]CODE GV'!M366</f>
        <v>0</v>
      </c>
      <c r="AH375" s="276" t="str">
        <f>'[4]CODE GV'!N366</f>
        <v>0985.332.757</v>
      </c>
      <c r="AI375" s="274">
        <f>'[5]CODE GV'!O366</f>
        <v>0</v>
      </c>
    </row>
    <row r="376" spans="21:35" ht="15">
      <c r="U376" s="275" t="str">
        <f>'[4]CODE GV'!A367</f>
        <v>GV THỈNH GIẢNG</v>
      </c>
      <c r="V376" s="275">
        <f>'[4]CODE GV'!B367</f>
        <v>14</v>
      </c>
      <c r="W376" s="275" t="str">
        <f>'[4]CODE GV'!C367</f>
        <v>vuvanhoc</v>
      </c>
      <c r="X376" s="275" t="str">
        <f>'[4]CODE GV'!D367</f>
        <v>Vũ Văn</v>
      </c>
      <c r="Y376" s="275" t="str">
        <f>'[4]CODE GV'!E367</f>
        <v>Học</v>
      </c>
      <c r="Z376" s="275" t="str">
        <f>'[4]CODE GV'!F367</f>
        <v>Học</v>
      </c>
      <c r="AA376" s="275">
        <f>'[4]CODE GV'!G367</f>
        <v>1</v>
      </c>
      <c r="AB376" s="275" t="str">
        <f>'[4]CODE GV'!H367</f>
        <v>ATLĐ</v>
      </c>
      <c r="AC376" s="275" t="str">
        <f>'[4]CODE GV'!I367</f>
        <v>Kỹ sư</v>
      </c>
      <c r="AD376" s="276" t="str">
        <f>'[4]CODE GV'!J367</f>
        <v>KS.</v>
      </c>
      <c r="AE376" s="276" t="str">
        <f>'[4]CODE GV'!K367</f>
        <v>3</v>
      </c>
      <c r="AF376" s="276">
        <f>'[4]CODE GV'!L367</f>
        <v>0</v>
      </c>
      <c r="AG376" s="276">
        <f>'[4]CODE GV'!M367</f>
        <v>0</v>
      </c>
      <c r="AH376" s="276" t="str">
        <f>'[4]CODE GV'!N367</f>
        <v>0905.829.429</v>
      </c>
      <c r="AI376" s="274">
        <f>'[5]CODE GV'!O367</f>
        <v>0</v>
      </c>
    </row>
    <row r="377" spans="21:35" ht="15">
      <c r="U377" s="275" t="str">
        <f>'[4]CODE GV'!A368</f>
        <v>GV THỈNH GIẢNG</v>
      </c>
      <c r="V377" s="275">
        <f>'[4]CODE GV'!B368</f>
        <v>15</v>
      </c>
      <c r="W377" s="275" t="str">
        <f>'[4]CODE GV'!C368</f>
        <v>tranxuanhoi</v>
      </c>
      <c r="X377" s="275" t="str">
        <f>'[4]CODE GV'!D368</f>
        <v>Trần Xuân</v>
      </c>
      <c r="Y377" s="275" t="str">
        <f>'[4]CODE GV'!E368</f>
        <v>Hồi</v>
      </c>
      <c r="Z377" s="275" t="str">
        <f>'[4]CODE GV'!F368</f>
        <v>Hồi</v>
      </c>
      <c r="AA377" s="275">
        <f>'[4]CODE GV'!G368</f>
        <v>1</v>
      </c>
      <c r="AB377" s="275" t="str">
        <f>'[4]CODE GV'!H368</f>
        <v>hóa</v>
      </c>
      <c r="AC377" s="275" t="str">
        <f>'[4]CODE GV'!I368</f>
        <v>Tiến sỹ</v>
      </c>
      <c r="AD377" s="276" t="str">
        <f>'[4]CODE GV'!J368</f>
        <v>TS.</v>
      </c>
      <c r="AE377" s="276" t="str">
        <f>'[4]CODE GV'!K368</f>
        <v>4</v>
      </c>
      <c r="AF377" s="276">
        <f>'[4]CODE GV'!L368</f>
        <v>0</v>
      </c>
      <c r="AG377" s="276">
        <f>'[4]CODE GV'!M368</f>
        <v>0</v>
      </c>
      <c r="AH377" s="276" t="str">
        <f>'[4]CODE GV'!N368</f>
        <v>0905.634.276</v>
      </c>
      <c r="AI377" s="274">
        <f>'[5]CODE GV'!O368</f>
        <v>0</v>
      </c>
    </row>
    <row r="378" spans="21:35" ht="15">
      <c r="U378" s="275" t="str">
        <f>'[4]CODE GV'!A369</f>
        <v>GV THỈNH GIẢNG</v>
      </c>
      <c r="V378" s="275">
        <f>'[4]CODE GV'!B369</f>
        <v>16</v>
      </c>
      <c r="W378" s="275" t="str">
        <f>'[4]CODE GV'!C369</f>
        <v>nguyenthiphuonghong</v>
      </c>
      <c r="X378" s="275" t="str">
        <f>'[4]CODE GV'!D369</f>
        <v>Nguyễn Thị Phương</v>
      </c>
      <c r="Y378" s="275" t="str">
        <f>'[4]CODE GV'!E369</f>
        <v>Hồng</v>
      </c>
      <c r="Z378" s="275" t="str">
        <f>'[4]CODE GV'!F369</f>
        <v>P.Hồng</v>
      </c>
      <c r="AA378" s="275">
        <f>'[4]CODE GV'!G369</f>
        <v>1</v>
      </c>
      <c r="AB378" s="275" t="str">
        <f>'[4]CODE GV'!H369</f>
        <v>kinh tế</v>
      </c>
      <c r="AC378" s="275">
        <f>'[4]CODE GV'!I369</f>
        <v>0</v>
      </c>
      <c r="AD378" s="276" t="str">
        <f>'[4]CODE GV'!J369</f>
        <v>ThS.</v>
      </c>
      <c r="AE378" s="276">
        <f>'[4]CODE GV'!K369</f>
        <v>0</v>
      </c>
      <c r="AF378" s="276">
        <f>'[4]CODE GV'!L369</f>
        <v>0</v>
      </c>
      <c r="AG378" s="276">
        <f>'[4]CODE GV'!M369</f>
        <v>0</v>
      </c>
      <c r="AH378" s="276" t="str">
        <f>'[4]CODE GV'!N369</f>
        <v>0905.139.173</v>
      </c>
      <c r="AI378" s="274">
        <f>'[5]CODE GV'!O369</f>
        <v>0</v>
      </c>
    </row>
    <row r="379" spans="21:35" ht="15">
      <c r="U379" s="275" t="str">
        <f>'[4]CODE GV'!A370</f>
        <v>GV THỈNH GIẢNG</v>
      </c>
      <c r="V379" s="275">
        <f>'[4]CODE GV'!B370</f>
        <v>17</v>
      </c>
      <c r="W379" s="275" t="str">
        <f>'[4]CODE GV'!C370</f>
        <v>trandachung</v>
      </c>
      <c r="X379" s="275" t="str">
        <f>'[4]CODE GV'!D370</f>
        <v>Trần Đắc</v>
      </c>
      <c r="Y379" s="275" t="str">
        <f>'[4]CODE GV'!E370</f>
        <v>Hùng</v>
      </c>
      <c r="Z379" s="275" t="str">
        <f>'[4]CODE GV'!F370</f>
        <v>Đ.Hùng</v>
      </c>
      <c r="AA379" s="275">
        <f>'[4]CODE GV'!G370</f>
        <v>1</v>
      </c>
      <c r="AB379" s="275" t="str">
        <f>'[4]CODE GV'!H370</f>
        <v>lý</v>
      </c>
      <c r="AC379" s="275" t="str">
        <f>'[4]CODE GV'!I370</f>
        <v>Thạc sỹ</v>
      </c>
      <c r="AD379" s="276" t="str">
        <f>'[4]CODE GV'!J370</f>
        <v>ThS.</v>
      </c>
      <c r="AE379" s="276" t="str">
        <f>'[4]CODE GV'!K370</f>
        <v>5</v>
      </c>
      <c r="AF379" s="276">
        <f>'[4]CODE GV'!L370</f>
        <v>0</v>
      </c>
      <c r="AG379" s="276">
        <f>'[4]CODE GV'!M370</f>
        <v>0</v>
      </c>
      <c r="AH379" s="276" t="str">
        <f>'[4]CODE GV'!N370</f>
        <v>0987.478.014</v>
      </c>
      <c r="AI379" s="274">
        <f>'[5]CODE GV'!O370</f>
        <v>0</v>
      </c>
    </row>
    <row r="380" spans="21:35" ht="15">
      <c r="U380" s="275" t="str">
        <f>'[4]CODE GV'!A371</f>
        <v>GV THỈNH GIẢNG</v>
      </c>
      <c r="V380" s="275">
        <f>'[4]CODE GV'!B371</f>
        <v>18</v>
      </c>
      <c r="W380" s="275" t="str">
        <f>'[4]CODE GV'!C371</f>
        <v>dinhtronghung</v>
      </c>
      <c r="X380" s="275" t="str">
        <f>'[4]CODE GV'!D371</f>
        <v>Đinh Trọng</v>
      </c>
      <c r="Y380" s="275" t="str">
        <f>'[4]CODE GV'!E371</f>
        <v>Hưng</v>
      </c>
      <c r="Z380" s="275" t="str">
        <f>'[4]CODE GV'!F371</f>
        <v>Hưng</v>
      </c>
      <c r="AA380" s="275">
        <f>'[4]CODE GV'!G371</f>
        <v>1</v>
      </c>
      <c r="AB380" s="275" t="str">
        <f>'[4]CODE GV'!H371</f>
        <v>kinh tế</v>
      </c>
      <c r="AC380" s="275">
        <f>'[4]CODE GV'!I371</f>
        <v>0</v>
      </c>
      <c r="AD380" s="276" t="str">
        <f>'[4]CODE GV'!J371</f>
        <v>ThS.</v>
      </c>
      <c r="AE380" s="276">
        <f>'[4]CODE GV'!K371</f>
        <v>0</v>
      </c>
      <c r="AF380" s="276">
        <f>'[4]CODE GV'!L371</f>
        <v>0</v>
      </c>
      <c r="AG380" s="276">
        <f>'[4]CODE GV'!M371</f>
        <v>0</v>
      </c>
      <c r="AH380" s="276" t="str">
        <f>'[4]CODE GV'!N371</f>
        <v>0983.279.147</v>
      </c>
      <c r="AI380" s="274">
        <f>'[5]CODE GV'!O371</f>
        <v>0</v>
      </c>
    </row>
    <row r="381" spans="21:35" ht="15">
      <c r="U381" s="275" t="str">
        <f>'[4]CODE GV'!A372</f>
        <v>GV THỈNH GIẢNG</v>
      </c>
      <c r="V381" s="275">
        <f>'[4]CODE GV'!B372</f>
        <v>19</v>
      </c>
      <c r="W381" s="275" t="str">
        <f>'[4]CODE GV'!C372</f>
        <v>nguyentankhoi</v>
      </c>
      <c r="X381" s="275" t="str">
        <f>'[4]CODE GV'!D372</f>
        <v>Nguyễn Tấn</v>
      </c>
      <c r="Y381" s="275" t="str">
        <f>'[4]CODE GV'!E372</f>
        <v>Khôi</v>
      </c>
      <c r="Z381" s="275" t="str">
        <f>'[4]CODE GV'!F372</f>
        <v>T.Khôi</v>
      </c>
      <c r="AA381" s="275">
        <f>'[4]CODE GV'!G372</f>
        <v>1</v>
      </c>
      <c r="AB381" s="275" t="str">
        <f>'[4]CODE GV'!H372</f>
        <v>toán</v>
      </c>
      <c r="AC381" s="275">
        <f>'[4]CODE GV'!I372</f>
        <v>0</v>
      </c>
      <c r="AD381" s="276" t="str">
        <f>'[4]CODE GV'!J372</f>
        <v>GVC.ThS</v>
      </c>
      <c r="AE381" s="276">
        <f>'[4]CODE GV'!K372</f>
        <v>0</v>
      </c>
      <c r="AF381" s="276">
        <f>'[4]CODE GV'!L372</f>
        <v>0</v>
      </c>
      <c r="AG381" s="276">
        <f>'[4]CODE GV'!M372</f>
        <v>0</v>
      </c>
      <c r="AH381" s="276" t="str">
        <f>'[4]CODE GV'!N372</f>
        <v>0988.856.511</v>
      </c>
      <c r="AI381" s="274">
        <f>'[5]CODE GV'!O372</f>
        <v>0</v>
      </c>
    </row>
    <row r="382" spans="21:35" ht="15">
      <c r="U382" s="275" t="str">
        <f>'[4]CODE GV'!A373</f>
        <v>GV THỈNH GIẢNG</v>
      </c>
      <c r="V382" s="275">
        <f>'[4]CODE GV'!B373</f>
        <v>20</v>
      </c>
      <c r="W382" s="275" t="str">
        <f>'[4]CODE GV'!C373</f>
        <v>nguyenthikimlien</v>
      </c>
      <c r="X382" s="275" t="str">
        <f>'[4]CODE GV'!D373</f>
        <v>Nguyễn Thị Kim</v>
      </c>
      <c r="Y382" s="275" t="str">
        <f>'[4]CODE GV'!E373</f>
        <v>Liên</v>
      </c>
      <c r="Z382" s="275" t="str">
        <f>'[4]CODE GV'!F373</f>
        <v>Liên</v>
      </c>
      <c r="AA382" s="275">
        <f>'[4]CODE GV'!G373</f>
        <v>1</v>
      </c>
      <c r="AB382" s="275" t="str">
        <f>'[4]CODE GV'!H373</f>
        <v>anh văn</v>
      </c>
      <c r="AC382" s="275">
        <f>'[4]CODE GV'!I373</f>
        <v>0</v>
      </c>
      <c r="AD382" s="276">
        <f>'[4]CODE GV'!J373</f>
        <v>0</v>
      </c>
      <c r="AE382" s="276">
        <f>'[4]CODE GV'!K373</f>
        <v>0</v>
      </c>
      <c r="AF382" s="276">
        <f>'[4]CODE GV'!L373</f>
        <v>0</v>
      </c>
      <c r="AG382" s="276">
        <f>'[4]CODE GV'!M373</f>
        <v>0</v>
      </c>
      <c r="AH382" s="276" t="str">
        <f>'[4]CODE GV'!N373</f>
        <v>0984.500.050</v>
      </c>
      <c r="AI382" s="274">
        <f>'[5]CODE GV'!O373</f>
        <v>0</v>
      </c>
    </row>
    <row r="383" spans="21:35" ht="15">
      <c r="U383" s="275" t="str">
        <f>'[4]CODE GV'!A374</f>
        <v>GV THỈNH GIẢNG</v>
      </c>
      <c r="V383" s="275">
        <f>'[4]CODE GV'!B374</f>
        <v>21</v>
      </c>
      <c r="W383" s="275" t="str">
        <f>'[4]CODE GV'!C374</f>
        <v>phanthibichloan</v>
      </c>
      <c r="X383" s="275" t="str">
        <f>'[4]CODE GV'!D374</f>
        <v>Phan Thị Bích</v>
      </c>
      <c r="Y383" s="275" t="str">
        <f>'[4]CODE GV'!E374</f>
        <v>Loan</v>
      </c>
      <c r="Z383" s="275" t="str">
        <f>'[4]CODE GV'!F374</f>
        <v>B.Loan</v>
      </c>
      <c r="AA383" s="275">
        <f>'[4]CODE GV'!G374</f>
        <v>1</v>
      </c>
      <c r="AB383" s="275" t="str">
        <f>'[4]CODE GV'!H374</f>
        <v>văn</v>
      </c>
      <c r="AC383" s="275">
        <f>'[4]CODE GV'!I374</f>
        <v>0</v>
      </c>
      <c r="AD383" s="276">
        <f>'[4]CODE GV'!J374</f>
        <v>0</v>
      </c>
      <c r="AE383" s="276">
        <f>'[4]CODE GV'!K374</f>
        <v>0</v>
      </c>
      <c r="AF383" s="276">
        <f>'[4]CODE GV'!L374</f>
        <v>0</v>
      </c>
      <c r="AG383" s="276">
        <f>'[4]CODE GV'!M374</f>
        <v>0</v>
      </c>
      <c r="AH383" s="276" t="str">
        <f>'[4]CODE GV'!N374</f>
        <v>0934.887.795</v>
      </c>
      <c r="AI383" s="274">
        <f>'[5]CODE GV'!O374</f>
        <v>0</v>
      </c>
    </row>
    <row r="384" spans="21:35" ht="15">
      <c r="U384" s="275" t="str">
        <f>'[4]CODE GV'!A375</f>
        <v>GV THỈNH GIẢNG</v>
      </c>
      <c r="V384" s="275">
        <f>'[4]CODE GV'!B375</f>
        <v>22</v>
      </c>
      <c r="W384" s="275" t="str">
        <f>'[4]CODE GV'!C375</f>
        <v>phanthimyly</v>
      </c>
      <c r="X384" s="275" t="str">
        <f>'[4]CODE GV'!D375</f>
        <v>Phan Thị Mỹ</v>
      </c>
      <c r="Y384" s="275" t="str">
        <f>'[4]CODE GV'!E375</f>
        <v>Ly</v>
      </c>
      <c r="Z384" s="275" t="str">
        <f>'[4]CODE GV'!F375</f>
        <v>My.Ly</v>
      </c>
      <c r="AA384" s="275">
        <f>'[4]CODE GV'!G375</f>
        <v>1</v>
      </c>
      <c r="AB384" s="275" t="str">
        <f>'[4]CODE GV'!H375</f>
        <v>hóa</v>
      </c>
      <c r="AC384" s="275">
        <f>'[4]CODE GV'!I375</f>
        <v>0</v>
      </c>
      <c r="AD384" s="276">
        <f>'[4]CODE GV'!J375</f>
        <v>0</v>
      </c>
      <c r="AE384" s="276">
        <f>'[4]CODE GV'!K375</f>
        <v>0</v>
      </c>
      <c r="AF384" s="276">
        <f>'[4]CODE GV'!L375</f>
        <v>0</v>
      </c>
      <c r="AG384" s="276">
        <f>'[4]CODE GV'!M375</f>
        <v>0</v>
      </c>
      <c r="AH384" s="276" t="str">
        <f>'[4]CODE GV'!N375</f>
        <v>01234.324.408</v>
      </c>
      <c r="AI384" s="274">
        <f>'[5]CODE GV'!O375</f>
        <v>0</v>
      </c>
    </row>
    <row r="385" spans="21:35" ht="15">
      <c r="U385" s="275" t="str">
        <f>'[4]CODE GV'!A376</f>
        <v>GV THỈNH GIẢNG</v>
      </c>
      <c r="V385" s="275">
        <f>'[4]CODE GV'!B376</f>
        <v>23</v>
      </c>
      <c r="W385" s="275" t="str">
        <f>'[4]CODE GV'!C376</f>
        <v>ngodoanmoc</v>
      </c>
      <c r="X385" s="275" t="str">
        <f>'[4]CODE GV'!D376</f>
        <v>Ngô Doãn</v>
      </c>
      <c r="Y385" s="275" t="str">
        <f>'[4]CODE GV'!E376</f>
        <v>Mộc</v>
      </c>
      <c r="Z385" s="275" t="str">
        <f>'[4]CODE GV'!F376</f>
        <v>Mộc</v>
      </c>
      <c r="AA385" s="275">
        <f>'[4]CODE GV'!G376</f>
        <v>1</v>
      </c>
      <c r="AB385" s="275" t="str">
        <f>'[4]CODE GV'!H376</f>
        <v>thể dục</v>
      </c>
      <c r="AC385" s="275">
        <f>'[4]CODE GV'!I376</f>
        <v>0</v>
      </c>
      <c r="AD385" s="276">
        <f>'[4]CODE GV'!J376</f>
        <v>0</v>
      </c>
      <c r="AE385" s="276">
        <f>'[4]CODE GV'!K376</f>
        <v>0</v>
      </c>
      <c r="AF385" s="276">
        <f>'[4]CODE GV'!L376</f>
        <v>0</v>
      </c>
      <c r="AG385" s="276">
        <f>'[4]CODE GV'!M376</f>
        <v>0</v>
      </c>
      <c r="AH385" s="276">
        <f>'[4]CODE GV'!N376</f>
        <v>0</v>
      </c>
      <c r="AI385" s="274">
        <f>'[5]CODE GV'!O376</f>
        <v>0</v>
      </c>
    </row>
    <row r="386" spans="21:35" ht="15">
      <c r="U386" s="275" t="str">
        <f>'[4]CODE GV'!A377</f>
        <v>GV THỈNH GIẢNG</v>
      </c>
      <c r="V386" s="275">
        <f>'[4]CODE GV'!B377</f>
        <v>24</v>
      </c>
      <c r="W386" s="275" t="str">
        <f>'[4]CODE GV'!C377</f>
        <v>duongvannam</v>
      </c>
      <c r="X386" s="275" t="str">
        <f>'[4]CODE GV'!D377</f>
        <v>Dương Văn</v>
      </c>
      <c r="Y386" s="275" t="str">
        <f>'[4]CODE GV'!E377</f>
        <v>Nam</v>
      </c>
      <c r="Z386" s="275" t="str">
        <f>'[4]CODE GV'!F377</f>
        <v>DV.Nam</v>
      </c>
      <c r="AA386" s="275">
        <f>'[4]CODE GV'!G377</f>
        <v>1</v>
      </c>
      <c r="AB386" s="275" t="str">
        <f>'[4]CODE GV'!H377</f>
        <v>xây dựng</v>
      </c>
      <c r="AC386" s="275">
        <f>'[4]CODE GV'!I377</f>
        <v>0</v>
      </c>
      <c r="AD386" s="276">
        <f>'[4]CODE GV'!J377</f>
        <v>0</v>
      </c>
      <c r="AE386" s="276">
        <f>'[4]CODE GV'!K377</f>
        <v>0</v>
      </c>
      <c r="AF386" s="276">
        <f>'[4]CODE GV'!L377</f>
        <v>0</v>
      </c>
      <c r="AG386" s="276">
        <f>'[4]CODE GV'!M377</f>
        <v>0</v>
      </c>
      <c r="AH386" s="276" t="str">
        <f>'[4]CODE GV'!N377</f>
        <v>0914.482.476</v>
      </c>
      <c r="AI386" s="274">
        <f>'[5]CODE GV'!O377</f>
        <v>0</v>
      </c>
    </row>
    <row r="387" spans="21:35" ht="15">
      <c r="U387" s="275" t="str">
        <f>'[4]CODE GV'!A378</f>
        <v>GV THỈNH GIẢNG</v>
      </c>
      <c r="V387" s="275">
        <f>'[4]CODE GV'!B378</f>
        <v>25</v>
      </c>
      <c r="W387" s="275" t="str">
        <f>'[4]CODE GV'!C378</f>
        <v>tranhoainam</v>
      </c>
      <c r="X387" s="275" t="str">
        <f>'[4]CODE GV'!D378</f>
        <v>Trần Hoài</v>
      </c>
      <c r="Y387" s="275" t="str">
        <f>'[4]CODE GV'!E378</f>
        <v>Nam</v>
      </c>
      <c r="Z387" s="275" t="str">
        <f>'[4]CODE GV'!F378</f>
        <v>H.Nam</v>
      </c>
      <c r="AA387" s="275">
        <f>'[4]CODE GV'!G378</f>
        <v>1</v>
      </c>
      <c r="AB387" s="275" t="str">
        <f>'[4]CODE GV'!H378</f>
        <v>kiến trúc</v>
      </c>
      <c r="AC387" s="275">
        <f>'[4]CODE GV'!I378</f>
        <v>0</v>
      </c>
      <c r="AD387" s="276">
        <f>'[4]CODE GV'!J378</f>
        <v>0</v>
      </c>
      <c r="AE387" s="276">
        <f>'[4]CODE GV'!K378</f>
        <v>0</v>
      </c>
      <c r="AF387" s="276">
        <f>'[4]CODE GV'!L378</f>
        <v>0</v>
      </c>
      <c r="AG387" s="276">
        <f>'[4]CODE GV'!M378</f>
        <v>0</v>
      </c>
      <c r="AH387" s="276">
        <f>'[4]CODE GV'!N378</f>
        <v>0</v>
      </c>
      <c r="AI387" s="274">
        <f>'[5]CODE GV'!O378</f>
        <v>0</v>
      </c>
    </row>
    <row r="388" spans="21:35" ht="15">
      <c r="U388" s="275" t="str">
        <f>'[4]CODE GV'!A379</f>
        <v>GV THỈNH GIẢNG</v>
      </c>
      <c r="V388" s="275">
        <f>'[4]CODE GV'!B379</f>
        <v>26</v>
      </c>
      <c r="W388" s="275" t="str">
        <f>'[4]CODE GV'!C379</f>
        <v>nguyenthituyetnga</v>
      </c>
      <c r="X388" s="275" t="str">
        <f>'[4]CODE GV'!D379</f>
        <v>Nguyễn Thị Tuyết </v>
      </c>
      <c r="Y388" s="275" t="str">
        <f>'[4]CODE GV'!E379</f>
        <v>Nga</v>
      </c>
      <c r="Z388" s="275" t="str">
        <f>'[4]CODE GV'!F379</f>
        <v>T.Nga</v>
      </c>
      <c r="AA388" s="275">
        <f>'[4]CODE GV'!G379</f>
        <v>1</v>
      </c>
      <c r="AB388" s="275" t="str">
        <f>'[4]CODE GV'!H379</f>
        <v>chính trị</v>
      </c>
      <c r="AC388" s="275">
        <f>'[4]CODE GV'!I379</f>
        <v>0</v>
      </c>
      <c r="AD388" s="276">
        <f>'[4]CODE GV'!J379</f>
        <v>0</v>
      </c>
      <c r="AE388" s="276">
        <f>'[4]CODE GV'!K379</f>
        <v>0</v>
      </c>
      <c r="AF388" s="276">
        <f>'[4]CODE GV'!L379</f>
        <v>0</v>
      </c>
      <c r="AG388" s="276">
        <f>'[4]CODE GV'!M379</f>
        <v>0</v>
      </c>
      <c r="AH388" s="276" t="str">
        <f>'[4]CODE GV'!N379</f>
        <v>1236.907.045</v>
      </c>
      <c r="AI388" s="274">
        <f>'[5]CODE GV'!O379</f>
        <v>0</v>
      </c>
    </row>
    <row r="389" spans="21:35" ht="15">
      <c r="U389" s="275" t="str">
        <f>'[4]CODE GV'!A380</f>
        <v>GV THỈNH GIẢNG</v>
      </c>
      <c r="V389" s="275">
        <f>'[4]CODE GV'!B380</f>
        <v>27</v>
      </c>
      <c r="W389" s="275" t="str">
        <f>'[4]CODE GV'!C380</f>
        <v>daotannguyen</v>
      </c>
      <c r="X389" s="275" t="str">
        <f>'[4]CODE GV'!D380</f>
        <v>Đào Tấn</v>
      </c>
      <c r="Y389" s="275" t="str">
        <f>'[4]CODE GV'!E380</f>
        <v>Nguyên</v>
      </c>
      <c r="Z389" s="275" t="str">
        <f>'[4]CODE GV'!F380</f>
        <v>T.Nguyên</v>
      </c>
      <c r="AA389" s="275">
        <f>'[4]CODE GV'!G380</f>
        <v>1</v>
      </c>
      <c r="AB389" s="275" t="str">
        <f>'[4]CODE GV'!H380</f>
        <v>kinh tế</v>
      </c>
      <c r="AC389" s="275">
        <f>'[4]CODE GV'!I380</f>
        <v>0</v>
      </c>
      <c r="AD389" s="276" t="str">
        <f>'[4]CODE GV'!J380</f>
        <v>TS.</v>
      </c>
      <c r="AE389" s="276">
        <f>'[4]CODE GV'!K380</f>
        <v>0</v>
      </c>
      <c r="AF389" s="276">
        <f>'[4]CODE GV'!L380</f>
        <v>0</v>
      </c>
      <c r="AG389" s="276">
        <f>'[4]CODE GV'!M380</f>
        <v>0</v>
      </c>
      <c r="AH389" s="276" t="str">
        <f>'[4]CODE GV'!N380</f>
        <v>0903.504.630</v>
      </c>
      <c r="AI389" s="274">
        <f>'[5]CODE GV'!O380</f>
        <v>0</v>
      </c>
    </row>
    <row r="390" spans="21:35" ht="15">
      <c r="U390" s="275" t="str">
        <f>'[4]CODE GV'!A381</f>
        <v>GV THỈNH GIẢNG</v>
      </c>
      <c r="V390" s="275">
        <f>'[4]CODE GV'!B381</f>
        <v>28</v>
      </c>
      <c r="W390" s="275" t="str">
        <f>'[4]CODE GV'!C381</f>
        <v>vothithaonguyen</v>
      </c>
      <c r="X390" s="275" t="str">
        <f>'[4]CODE GV'!D381</f>
        <v>Võ Thị Thảo </v>
      </c>
      <c r="Y390" s="275" t="str">
        <f>'[4]CODE GV'!E381</f>
        <v>Nguyên</v>
      </c>
      <c r="Z390" s="275" t="str">
        <f>'[4]CODE GV'!F381</f>
        <v>Th.Nguyên</v>
      </c>
      <c r="AA390" s="275">
        <f>'[4]CODE GV'!G381</f>
        <v>1</v>
      </c>
      <c r="AB390" s="275" t="str">
        <f>'[4]CODE GV'!H381</f>
        <v>hóa</v>
      </c>
      <c r="AC390" s="275">
        <f>'[4]CODE GV'!I381</f>
        <v>0</v>
      </c>
      <c r="AD390" s="276">
        <f>'[4]CODE GV'!J381</f>
        <v>0</v>
      </c>
      <c r="AE390" s="276">
        <f>'[4]CODE GV'!K381</f>
        <v>0</v>
      </c>
      <c r="AF390" s="276">
        <f>'[4]CODE GV'!L381</f>
        <v>0</v>
      </c>
      <c r="AG390" s="276">
        <f>'[4]CODE GV'!M381</f>
        <v>0</v>
      </c>
      <c r="AH390" s="276">
        <f>'[4]CODE GV'!N381</f>
        <v>0</v>
      </c>
      <c r="AI390" s="274">
        <f>'[5]CODE GV'!O381</f>
        <v>0</v>
      </c>
    </row>
    <row r="391" spans="21:35" ht="15">
      <c r="U391" s="275" t="str">
        <f>'[4]CODE GV'!A382</f>
        <v>GV THỈNH GIẢNG</v>
      </c>
      <c r="V391" s="275">
        <f>'[4]CODE GV'!B382</f>
        <v>29</v>
      </c>
      <c r="W391" s="275" t="str">
        <f>'[4]CODE GV'!C382</f>
        <v>dothinham</v>
      </c>
      <c r="X391" s="275" t="str">
        <f>'[4]CODE GV'!D382</f>
        <v>Đỗ Thị</v>
      </c>
      <c r="Y391" s="275" t="str">
        <f>'[4]CODE GV'!E382</f>
        <v>Nhâm</v>
      </c>
      <c r="Z391" s="275" t="str">
        <f>'[4]CODE GV'!F382</f>
        <v>Nhâm</v>
      </c>
      <c r="AA391" s="275">
        <f>'[4]CODE GV'!G382</f>
        <v>1</v>
      </c>
      <c r="AB391" s="275" t="str">
        <f>'[4]CODE GV'!H382</f>
        <v>NMHCNN</v>
      </c>
      <c r="AC391" s="275">
        <f>'[4]CODE GV'!I382</f>
        <v>0</v>
      </c>
      <c r="AD391" s="276">
        <f>'[4]CODE GV'!J382</f>
        <v>0</v>
      </c>
      <c r="AE391" s="276">
        <f>'[4]CODE GV'!K382</f>
        <v>0</v>
      </c>
      <c r="AF391" s="276">
        <f>'[4]CODE GV'!L382</f>
        <v>0</v>
      </c>
      <c r="AG391" s="276">
        <f>'[4]CODE GV'!M382</f>
        <v>0</v>
      </c>
      <c r="AH391" s="276" t="str">
        <f>'[4]CODE GV'!N382</f>
        <v>0573825564</v>
      </c>
      <c r="AI391" s="274" t="str">
        <f>'[5]CODE GV'!O382</f>
        <v>0918152693</v>
      </c>
    </row>
    <row r="392" spans="21:35" ht="15">
      <c r="U392" s="275" t="str">
        <f>'[4]CODE GV'!A383</f>
        <v>GV THỈNH GIẢNG</v>
      </c>
      <c r="V392" s="275">
        <f>'[4]CODE GV'!B383</f>
        <v>30</v>
      </c>
      <c r="W392" s="275" t="str">
        <f>'[4]CODE GV'!C383</f>
        <v>tranvannhan</v>
      </c>
      <c r="X392" s="275" t="str">
        <f>'[4]CODE GV'!D383</f>
        <v>Trần Văn</v>
      </c>
      <c r="Y392" s="275" t="str">
        <f>'[4]CODE GV'!E383</f>
        <v>Nhân</v>
      </c>
      <c r="Z392" s="275" t="str">
        <f>'[4]CODE GV'!F383</f>
        <v>V.Nhân</v>
      </c>
      <c r="AA392" s="275">
        <f>'[4]CODE GV'!G383</f>
        <v>1</v>
      </c>
      <c r="AB392" s="275" t="str">
        <f>'[4]CODE GV'!H383</f>
        <v>tt hcm</v>
      </c>
      <c r="AC392" s="275">
        <f>'[4]CODE GV'!I383</f>
        <v>0</v>
      </c>
      <c r="AD392" s="276">
        <f>'[4]CODE GV'!J383</f>
        <v>0</v>
      </c>
      <c r="AE392" s="276" t="str">
        <f>'[4]CODE GV'!K383</f>
        <v>6</v>
      </c>
      <c r="AF392" s="276">
        <f>'[4]CODE GV'!L383</f>
        <v>0</v>
      </c>
      <c r="AG392" s="276">
        <f>'[4]CODE GV'!M383</f>
        <v>0</v>
      </c>
      <c r="AH392" s="276" t="str">
        <f>'[4]CODE GV'!N383</f>
        <v>0989.431.456</v>
      </c>
      <c r="AI392" s="274">
        <f>'[5]CODE GV'!O383</f>
        <v>0</v>
      </c>
    </row>
    <row r="393" spans="21:35" ht="15">
      <c r="U393" s="275" t="str">
        <f>'[4]CODE GV'!A384</f>
        <v>GV THỈNH GIẢNG</v>
      </c>
      <c r="V393" s="275">
        <f>'[4]CODE GV'!B384</f>
        <v>31</v>
      </c>
      <c r="W393" s="275" t="str">
        <f>'[4]CODE GV'!C384</f>
        <v>nguyenphon</v>
      </c>
      <c r="X393" s="275" t="str">
        <f>'[4]CODE GV'!D384</f>
        <v>Nguyễn </v>
      </c>
      <c r="Y393" s="275" t="str">
        <f>'[4]CODE GV'!E384</f>
        <v>Phồn</v>
      </c>
      <c r="Z393" s="275" t="str">
        <f>'[4]CODE GV'!F384</f>
        <v>Phồn</v>
      </c>
      <c r="AA393" s="275">
        <f>'[4]CODE GV'!G384</f>
        <v>1</v>
      </c>
      <c r="AB393" s="275" t="str">
        <f>'[4]CODE GV'!H384</f>
        <v>trắc địa</v>
      </c>
      <c r="AC393" s="275">
        <f>'[4]CODE GV'!I384</f>
        <v>0</v>
      </c>
      <c r="AD393" s="276">
        <f>'[4]CODE GV'!J384</f>
        <v>0</v>
      </c>
      <c r="AE393" s="276">
        <f>'[4]CODE GV'!K384</f>
        <v>0</v>
      </c>
      <c r="AF393" s="276">
        <f>'[4]CODE GV'!L384</f>
        <v>0</v>
      </c>
      <c r="AG393" s="276">
        <f>'[4]CODE GV'!M384</f>
        <v>0</v>
      </c>
      <c r="AH393" s="276">
        <f>'[4]CODE GV'!N384</f>
        <v>0</v>
      </c>
      <c r="AI393" s="274">
        <f>'[5]CODE GV'!O384</f>
        <v>0</v>
      </c>
    </row>
    <row r="394" spans="21:35" ht="15">
      <c r="U394" s="275" t="str">
        <f>'[4]CODE GV'!A385</f>
        <v>GV THỈNH GIẢNG</v>
      </c>
      <c r="V394" s="275">
        <f>'[4]CODE GV'!B385</f>
        <v>32</v>
      </c>
      <c r="W394" s="275" t="str">
        <f>'[4]CODE GV'!C385</f>
        <v>tranquangphu</v>
      </c>
      <c r="X394" s="275" t="str">
        <f>'[4]CODE GV'!D385</f>
        <v>Trần Quang</v>
      </c>
      <c r="Y394" s="275" t="str">
        <f>'[4]CODE GV'!E385</f>
        <v>Phú</v>
      </c>
      <c r="Z394" s="275" t="str">
        <f>'[4]CODE GV'!F385</f>
        <v>Phú</v>
      </c>
      <c r="AA394" s="275">
        <f>'[4]CODE GV'!G385</f>
        <v>1</v>
      </c>
      <c r="AB394" s="275" t="str">
        <f>'[4]CODE GV'!H385</f>
        <v>ktxd</v>
      </c>
      <c r="AC394" s="275">
        <f>'[4]CODE GV'!I385</f>
        <v>0</v>
      </c>
      <c r="AD394" s="276">
        <f>'[4]CODE GV'!J385</f>
        <v>0</v>
      </c>
      <c r="AE394" s="276">
        <f>'[4]CODE GV'!K385</f>
        <v>0</v>
      </c>
      <c r="AF394" s="276">
        <f>'[4]CODE GV'!L385</f>
        <v>0</v>
      </c>
      <c r="AG394" s="276">
        <f>'[4]CODE GV'!M385</f>
        <v>0</v>
      </c>
      <c r="AH394" s="276">
        <f>'[4]CODE GV'!N385</f>
        <v>0</v>
      </c>
      <c r="AI394" s="274">
        <f>'[5]CODE GV'!O385</f>
        <v>0</v>
      </c>
    </row>
    <row r="395" spans="21:35" ht="15">
      <c r="U395" s="275" t="str">
        <f>'[4]CODE GV'!A386</f>
        <v>GV THỈNH GIẢNG</v>
      </c>
      <c r="V395" s="275">
        <f>'[4]CODE GV'!B386</f>
        <v>33</v>
      </c>
      <c r="W395" s="275" t="str">
        <f>'[4]CODE GV'!C386</f>
        <v>ngothikimphuong</v>
      </c>
      <c r="X395" s="275" t="str">
        <f>'[4]CODE GV'!D386</f>
        <v>Ngô Thị Kim</v>
      </c>
      <c r="Y395" s="275" t="str">
        <f>'[4]CODE GV'!E386</f>
        <v>Phượng</v>
      </c>
      <c r="Z395" s="275" t="str">
        <f>'[4]CODE GV'!F386</f>
        <v>K.Phượng</v>
      </c>
      <c r="AA395" s="275">
        <f>'[4]CODE GV'!G386</f>
        <v>1</v>
      </c>
      <c r="AB395" s="275" t="str">
        <f>'[4]CODE GV'!H386</f>
        <v>chính trị</v>
      </c>
      <c r="AC395" s="275" t="str">
        <f>'[4]CODE GV'!I386</f>
        <v>Cử nhân</v>
      </c>
      <c r="AD395" s="276" t="str">
        <f>'[4]CODE GV'!J386</f>
        <v>CN.</v>
      </c>
      <c r="AE395" s="276">
        <f>'[4]CODE GV'!K386</f>
        <v>0</v>
      </c>
      <c r="AF395" s="276">
        <f>'[4]CODE GV'!L386</f>
        <v>0</v>
      </c>
      <c r="AG395" s="276">
        <f>'[4]CODE GV'!M386</f>
        <v>0</v>
      </c>
      <c r="AH395" s="276" t="str">
        <f>'[4]CODE GV'!N386</f>
        <v>0905,219,379</v>
      </c>
      <c r="AI395" s="274">
        <f>'[5]CODE GV'!O386</f>
        <v>0</v>
      </c>
    </row>
    <row r="396" spans="21:35" ht="15">
      <c r="U396" s="275" t="str">
        <f>'[4]CODE GV'!A387</f>
        <v>GV THỈNH GIẢNG</v>
      </c>
      <c r="V396" s="275">
        <f>'[4]CODE GV'!B387</f>
        <v>34</v>
      </c>
      <c r="W396" s="275" t="str">
        <f>'[4]CODE GV'!C387</f>
        <v>nguyenthiphuong</v>
      </c>
      <c r="X396" s="275" t="str">
        <f>'[4]CODE GV'!D387</f>
        <v>Nguyễn Thị</v>
      </c>
      <c r="Y396" s="275" t="str">
        <f>'[4]CODE GV'!E387</f>
        <v>Phượng</v>
      </c>
      <c r="Z396" s="275" t="str">
        <f>'[4]CODE GV'!F387</f>
        <v>T.Phượng</v>
      </c>
      <c r="AA396" s="275">
        <f>'[4]CODE GV'!G387</f>
        <v>1</v>
      </c>
      <c r="AB396" s="275" t="str">
        <f>'[4]CODE GV'!H387</f>
        <v>chính trị</v>
      </c>
      <c r="AC396" s="275">
        <f>'[4]CODE GV'!I387</f>
        <v>0</v>
      </c>
      <c r="AD396" s="276">
        <f>'[4]CODE GV'!J387</f>
        <v>0</v>
      </c>
      <c r="AE396" s="276">
        <f>'[4]CODE GV'!K387</f>
        <v>0</v>
      </c>
      <c r="AF396" s="276">
        <f>'[4]CODE GV'!L387</f>
        <v>0</v>
      </c>
      <c r="AG396" s="276">
        <f>'[4]CODE GV'!M387</f>
        <v>0</v>
      </c>
      <c r="AH396" s="276" t="str">
        <f>'[4]CODE GV'!N387</f>
        <v>0905.219.379</v>
      </c>
      <c r="AI396" s="274">
        <f>'[5]CODE GV'!O387</f>
        <v>0</v>
      </c>
    </row>
    <row r="397" spans="21:35" ht="15">
      <c r="U397" s="275" t="str">
        <f>'[4]CODE GV'!A388</f>
        <v>GV THỈNH GIẢNG</v>
      </c>
      <c r="V397" s="275">
        <f>'[4]CODE GV'!B388</f>
        <v>35</v>
      </c>
      <c r="W397" s="275" t="str">
        <f>'[4]CODE GV'!C388</f>
        <v>ngovanchanh</v>
      </c>
      <c r="X397" s="275" t="str">
        <f>'[4]CODE GV'!D388</f>
        <v>Ngô Văn</v>
      </c>
      <c r="Y397" s="275" t="str">
        <f>'[4]CODE GV'!E388</f>
        <v>Chánh</v>
      </c>
      <c r="Z397" s="275" t="str">
        <f>'[4]CODE GV'!F388</f>
        <v>V.Chánh</v>
      </c>
      <c r="AA397" s="275">
        <f>'[4]CODE GV'!G388</f>
        <v>1</v>
      </c>
      <c r="AB397" s="275" t="str">
        <f>'[4]CODE GV'!H388</f>
        <v>LLCTRỊ</v>
      </c>
      <c r="AC397" s="275" t="str">
        <f>'[4]CODE GV'!I388</f>
        <v>Thạc sỹ</v>
      </c>
      <c r="AD397" s="276" t="str">
        <f>'[4]CODE GV'!J388</f>
        <v>THS.</v>
      </c>
      <c r="AE397" s="276" t="str">
        <f>'[4]CODE GV'!K388</f>
        <v>7</v>
      </c>
      <c r="AF397" s="276" t="str">
        <f>'[4]CODE GV'!L388</f>
        <v>HVIỆN N.HÀNG</v>
      </c>
      <c r="AG397" s="276">
        <f>'[4]CODE GV'!M388</f>
        <v>0</v>
      </c>
      <c r="AH397" s="276" t="str">
        <f>'[4]CODE GV'!N388</f>
        <v>0914.187.879</v>
      </c>
      <c r="AI397" s="274">
        <f>'[5]CODE GV'!O388</f>
        <v>0</v>
      </c>
    </row>
    <row r="398" spans="21:35" ht="15">
      <c r="U398" s="275" t="str">
        <f>'[4]CODE GV'!A389</f>
        <v>GV THỈNH GIẢNG</v>
      </c>
      <c r="V398" s="275">
        <f>'[4]CODE GV'!B389</f>
        <v>36</v>
      </c>
      <c r="W398" s="275" t="str">
        <f>'[4]CODE GV'!C389</f>
        <v>lethanhson</v>
      </c>
      <c r="X398" s="275" t="str">
        <f>'[4]CODE GV'!D389</f>
        <v>Lê Thanh</v>
      </c>
      <c r="Y398" s="275" t="str">
        <f>'[4]CODE GV'!E389</f>
        <v>Sơn</v>
      </c>
      <c r="Z398" s="275" t="str">
        <f>'[4]CODE GV'!F389</f>
        <v>Th.Sơn</v>
      </c>
      <c r="AA398" s="275">
        <f>'[4]CODE GV'!G389</f>
        <v>1</v>
      </c>
      <c r="AB398" s="275" t="str">
        <f>'[4]CODE GV'!H389</f>
        <v>hóa</v>
      </c>
      <c r="AC398" s="275">
        <f>'[4]CODE GV'!I389</f>
        <v>0</v>
      </c>
      <c r="AD398" s="276" t="str">
        <f>'[4]CODE GV'!J389</f>
        <v>ThS.</v>
      </c>
      <c r="AE398" s="276">
        <f>'[4]CODE GV'!K389</f>
        <v>0</v>
      </c>
      <c r="AF398" s="276">
        <f>'[4]CODE GV'!L389</f>
        <v>0</v>
      </c>
      <c r="AG398" s="276">
        <f>'[4]CODE GV'!M389</f>
        <v>0</v>
      </c>
      <c r="AH398" s="276" t="str">
        <f>'[4]CODE GV'!N389</f>
        <v>0988.484.610</v>
      </c>
      <c r="AI398" s="274">
        <f>'[5]CODE GV'!O389</f>
        <v>0</v>
      </c>
    </row>
    <row r="399" spans="21:35" ht="15">
      <c r="U399" s="275" t="str">
        <f>'[4]CODE GV'!A390</f>
        <v>GV THỈNH GIẢNG</v>
      </c>
      <c r="V399" s="275">
        <f>'[4]CODE GV'!B390</f>
        <v>37</v>
      </c>
      <c r="W399" s="275" t="str">
        <f>'[4]CODE GV'!C390</f>
        <v>nguyendinhsy</v>
      </c>
      <c r="X399" s="275" t="str">
        <f>'[4]CODE GV'!D390</f>
        <v>Nguyễn Đình</v>
      </c>
      <c r="Y399" s="275" t="str">
        <f>'[4]CODE GV'!E390</f>
        <v>Sỹ</v>
      </c>
      <c r="Z399" s="275" t="str">
        <f>'[4]CODE GV'!F390</f>
        <v>Sỹ</v>
      </c>
      <c r="AA399" s="275">
        <f>'[4]CODE GV'!G390</f>
        <v>1</v>
      </c>
      <c r="AB399" s="275" t="str">
        <f>'[4]CODE GV'!H390</f>
        <v>lý</v>
      </c>
      <c r="AC399" s="275" t="str">
        <f>'[4]CODE GV'!I390</f>
        <v>Thạc sỹ</v>
      </c>
      <c r="AD399" s="276" t="str">
        <f>'[4]CODE GV'!J390</f>
        <v>ThS.</v>
      </c>
      <c r="AE399" s="276" t="str">
        <f>'[4]CODE GV'!K390</f>
        <v>8</v>
      </c>
      <c r="AF399" s="276">
        <f>'[4]CODE GV'!L390</f>
        <v>0</v>
      </c>
      <c r="AG399" s="276">
        <f>'[4]CODE GV'!M390</f>
        <v>0</v>
      </c>
      <c r="AH399" s="276" t="str">
        <f>'[4]CODE GV'!N390</f>
        <v>0989.637.204</v>
      </c>
      <c r="AI399" s="274">
        <f>'[5]CODE GV'!O390</f>
        <v>0</v>
      </c>
    </row>
    <row r="400" spans="21:35" ht="15">
      <c r="U400" s="275" t="str">
        <f>'[4]CODE GV'!A391</f>
        <v>GV THỈNH GIẢNG</v>
      </c>
      <c r="V400" s="275">
        <f>'[4]CODE GV'!B391</f>
        <v>38</v>
      </c>
      <c r="W400" s="275" t="str">
        <f>'[4]CODE GV'!C391</f>
        <v>vuxuantiep</v>
      </c>
      <c r="X400" s="275" t="str">
        <f>'[4]CODE GV'!D391</f>
        <v>Vũ Xuân</v>
      </c>
      <c r="Y400" s="275" t="str">
        <f>'[4]CODE GV'!E391</f>
        <v>Tiệp</v>
      </c>
      <c r="Z400" s="275" t="str">
        <f>'[4]CODE GV'!F391</f>
        <v>X.Tiệp</v>
      </c>
      <c r="AA400" s="275">
        <f>'[4]CODE GV'!G391</f>
        <v>1</v>
      </c>
      <c r="AB400" s="275" t="str">
        <f>'[4]CODE GV'!H391</f>
        <v>mỹ thuật</v>
      </c>
      <c r="AC400" s="275" t="str">
        <f>'[4]CODE GV'!I391</f>
        <v>Thạc sỹ</v>
      </c>
      <c r="AD400" s="276" t="str">
        <f>'[4]CODE GV'!J391</f>
        <v>ThS.</v>
      </c>
      <c r="AE400" s="276" t="str">
        <f>'[4]CODE GV'!K391</f>
        <v>9</v>
      </c>
      <c r="AF400" s="276">
        <f>'[4]CODE GV'!L391</f>
        <v>0</v>
      </c>
      <c r="AG400" s="276">
        <f>'[4]CODE GV'!M391</f>
        <v>0</v>
      </c>
      <c r="AH400" s="276" t="str">
        <f>'[4]CODE GV'!N391</f>
        <v>0918.972.581</v>
      </c>
      <c r="AI400" s="274" t="str">
        <f>'[5]CODE GV'!O391</f>
        <v>0984.915.891</v>
      </c>
    </row>
    <row r="401" spans="21:35" ht="15">
      <c r="U401" s="275" t="str">
        <f>'[4]CODE GV'!A392</f>
        <v>GV THỈNH GIẢNG</v>
      </c>
      <c r="V401" s="275">
        <f>'[4]CODE GV'!B392</f>
        <v>39</v>
      </c>
      <c r="W401" s="275" t="str">
        <f>'[4]CODE GV'!C392</f>
        <v>lethihongtam</v>
      </c>
      <c r="X401" s="275" t="str">
        <f>'[4]CODE GV'!D392</f>
        <v>Lê Thị Hồng </v>
      </c>
      <c r="Y401" s="275" t="str">
        <f>'[4]CODE GV'!E392</f>
        <v>Tâm</v>
      </c>
      <c r="Z401" s="275" t="str">
        <f>'[4]CODE GV'!F392</f>
        <v>H.Tâm</v>
      </c>
      <c r="AA401" s="275">
        <f>'[4]CODE GV'!G392</f>
        <v>1</v>
      </c>
      <c r="AB401" s="275" t="str">
        <f>'[4]CODE GV'!H392</f>
        <v>xây dựng</v>
      </c>
      <c r="AC401" s="275">
        <f>'[4]CODE GV'!I392</f>
        <v>0</v>
      </c>
      <c r="AD401" s="276" t="str">
        <f>'[4]CODE GV'!J392</f>
        <v>ThS.</v>
      </c>
      <c r="AE401" s="276" t="str">
        <f>'[4]CODE GV'!K392</f>
        <v>10</v>
      </c>
      <c r="AF401" s="276">
        <f>'[4]CODE GV'!L392</f>
        <v>0</v>
      </c>
      <c r="AG401" s="276">
        <f>'[4]CODE GV'!M392</f>
        <v>0</v>
      </c>
      <c r="AH401" s="276" t="str">
        <f>'[4]CODE GV'!N392</f>
        <v>0914.102.518</v>
      </c>
      <c r="AI401" s="274">
        <f>'[5]CODE GV'!O392</f>
        <v>0</v>
      </c>
    </row>
    <row r="402" spans="21:35" ht="15">
      <c r="U402" s="275" t="str">
        <f>'[4]CODE GV'!A393</f>
        <v>GV THỈNH GIẢNG</v>
      </c>
      <c r="V402" s="275">
        <f>'[4]CODE GV'!B393</f>
        <v>40</v>
      </c>
      <c r="W402" s="275" t="str">
        <f>'[4]CODE GV'!C393</f>
        <v>tranvantau</v>
      </c>
      <c r="X402" s="275" t="str">
        <f>'[4]CODE GV'!D393</f>
        <v>Trần Văn</v>
      </c>
      <c r="Y402" s="275" t="str">
        <f>'[4]CODE GV'!E393</f>
        <v>Tàu</v>
      </c>
      <c r="Z402" s="275" t="str">
        <f>'[4]CODE GV'!F393</f>
        <v>Tàu</v>
      </c>
      <c r="AA402" s="275">
        <f>'[4]CODE GV'!G393</f>
        <v>1</v>
      </c>
      <c r="AB402" s="275" t="str">
        <f>'[4]CODE GV'!H393</f>
        <v>tt hcm</v>
      </c>
      <c r="AC402" s="275">
        <f>'[4]CODE GV'!I393</f>
        <v>0</v>
      </c>
      <c r="AD402" s="276">
        <f>'[4]CODE GV'!J393</f>
        <v>0</v>
      </c>
      <c r="AE402" s="276" t="str">
        <f>'[4]CODE GV'!K393</f>
        <v>11</v>
      </c>
      <c r="AF402" s="276" t="str">
        <f>'[4]CODE GV'!L393</f>
        <v>ĐH PHÚ YÊN</v>
      </c>
      <c r="AG402" s="276">
        <f>'[4]CODE GV'!M393</f>
        <v>0</v>
      </c>
      <c r="AH402" s="276" t="str">
        <f>'[4]CODE GV'!N393</f>
        <v>0905.360.797</v>
      </c>
      <c r="AI402" s="274">
        <f>'[5]CODE GV'!O393</f>
        <v>0</v>
      </c>
    </row>
    <row r="403" spans="21:35" ht="15">
      <c r="U403" s="275" t="str">
        <f>'[4]CODE GV'!A394</f>
        <v>GV THỈNH GIẢNG</v>
      </c>
      <c r="V403" s="275">
        <f>'[4]CODE GV'!B394</f>
        <v>41</v>
      </c>
      <c r="W403" s="275" t="str">
        <f>'[4]CODE GV'!C394</f>
        <v>lengocthach</v>
      </c>
      <c r="X403" s="275" t="str">
        <f>'[4]CODE GV'!D394</f>
        <v>Lê Ngọc</v>
      </c>
      <c r="Y403" s="275" t="str">
        <f>'[4]CODE GV'!E394</f>
        <v>Thạch</v>
      </c>
      <c r="Z403" s="275" t="str">
        <f>'[4]CODE GV'!F394</f>
        <v>Thạch</v>
      </c>
      <c r="AA403" s="275">
        <f>'[4]CODE GV'!G394</f>
        <v>1</v>
      </c>
      <c r="AB403" s="275" t="str">
        <f>'[4]CODE GV'!H394</f>
        <v>toán</v>
      </c>
      <c r="AC403" s="275">
        <f>'[4]CODE GV'!I394</f>
        <v>0</v>
      </c>
      <c r="AD403" s="276" t="str">
        <f>'[4]CODE GV'!J394</f>
        <v>ThS.</v>
      </c>
      <c r="AE403" s="276">
        <f>'[4]CODE GV'!K394</f>
        <v>0</v>
      </c>
      <c r="AF403" s="276">
        <f>'[4]CODE GV'!L394</f>
        <v>0</v>
      </c>
      <c r="AG403" s="276">
        <f>'[4]CODE GV'!M394</f>
        <v>0</v>
      </c>
      <c r="AH403" s="276" t="str">
        <f>'[4]CODE GV'!N394</f>
        <v>0984.909.514</v>
      </c>
      <c r="AI403" s="274">
        <f>'[5]CODE GV'!O394</f>
        <v>0</v>
      </c>
    </row>
    <row r="404" spans="21:35" ht="15">
      <c r="U404" s="275" t="str">
        <f>'[4]CODE GV'!A395</f>
        <v>GV THỈNH GIẢNG</v>
      </c>
      <c r="V404" s="275">
        <f>'[4]CODE GV'!B395</f>
        <v>42</v>
      </c>
      <c r="W404" s="275" t="str">
        <f>'[4]CODE GV'!C395</f>
        <v>tranvantham</v>
      </c>
      <c r="X404" s="275" t="str">
        <f>'[4]CODE GV'!D395</f>
        <v>Trần Văn</v>
      </c>
      <c r="Y404" s="275" t="str">
        <f>'[4]CODE GV'!E395</f>
        <v>Thắm</v>
      </c>
      <c r="Z404" s="275" t="str">
        <f>'[4]CODE GV'!F395</f>
        <v>Thắm</v>
      </c>
      <c r="AA404" s="275">
        <f>'[4]CODE GV'!G395</f>
        <v>1</v>
      </c>
      <c r="AB404" s="275" t="str">
        <f>'[4]CODE GV'!H395</f>
        <v>hóa</v>
      </c>
      <c r="AC404" s="275">
        <f>'[4]CODE GV'!I395</f>
        <v>0</v>
      </c>
      <c r="AD404" s="276">
        <f>'[4]CODE GV'!J395</f>
        <v>0</v>
      </c>
      <c r="AE404" s="276">
        <f>'[4]CODE GV'!K395</f>
        <v>0</v>
      </c>
      <c r="AF404" s="276">
        <f>'[4]CODE GV'!L395</f>
        <v>0</v>
      </c>
      <c r="AG404" s="276">
        <f>'[4]CODE GV'!M395</f>
        <v>0</v>
      </c>
      <c r="AH404" s="276" t="str">
        <f>'[4]CODE GV'!N395</f>
        <v>0905.512.155</v>
      </c>
      <c r="AI404" s="274">
        <f>'[5]CODE GV'!O395</f>
        <v>0</v>
      </c>
    </row>
    <row r="405" spans="21:35" ht="15">
      <c r="U405" s="275" t="str">
        <f>'[4]CODE GV'!A396</f>
        <v>GV THỈNH GIẢNG</v>
      </c>
      <c r="V405" s="275">
        <f>'[4]CODE GV'!B396</f>
        <v>43</v>
      </c>
      <c r="W405" s="275" t="str">
        <f>'[4]CODE GV'!C396</f>
        <v>doanvietthang</v>
      </c>
      <c r="X405" s="275" t="str">
        <f>'[4]CODE GV'!D396</f>
        <v>Đoàn Việt</v>
      </c>
      <c r="Y405" s="275" t="str">
        <f>'[4]CODE GV'!E396</f>
        <v>Thăng</v>
      </c>
      <c r="Z405" s="275" t="str">
        <f>'[4]CODE GV'!F396</f>
        <v>Thăng</v>
      </c>
      <c r="AA405" s="275">
        <f>'[4]CODE GV'!G396</f>
        <v>1</v>
      </c>
      <c r="AB405" s="275" t="str">
        <f>'[4]CODE GV'!H396</f>
        <v>hóa</v>
      </c>
      <c r="AC405" s="275">
        <f>'[4]CODE GV'!I396</f>
        <v>0</v>
      </c>
      <c r="AD405" s="276">
        <f>'[4]CODE GV'!J396</f>
        <v>0</v>
      </c>
      <c r="AE405" s="276">
        <f>'[4]CODE GV'!K396</f>
        <v>0</v>
      </c>
      <c r="AF405" s="276">
        <f>'[4]CODE GV'!L396</f>
        <v>0</v>
      </c>
      <c r="AG405" s="276">
        <f>'[4]CODE GV'!M396</f>
        <v>0</v>
      </c>
      <c r="AH405" s="276">
        <f>'[4]CODE GV'!N396</f>
        <v>0</v>
      </c>
      <c r="AI405" s="274">
        <f>'[5]CODE GV'!O396</f>
        <v>0</v>
      </c>
    </row>
    <row r="406" spans="21:35" ht="15">
      <c r="U406" s="275" t="str">
        <f>'[4]CODE GV'!A397</f>
        <v>GV THỈNH GIẢNG</v>
      </c>
      <c r="V406" s="275">
        <f>'[4]CODE GV'!B397</f>
        <v>44</v>
      </c>
      <c r="W406" s="275" t="str">
        <f>'[4]CODE GV'!C397</f>
        <v>duongducthang</v>
      </c>
      <c r="X406" s="275" t="str">
        <f>'[4]CODE GV'!D397</f>
        <v>Dương Đức</v>
      </c>
      <c r="Y406" s="275" t="str">
        <f>'[4]CODE GV'!E397</f>
        <v>Thắng</v>
      </c>
      <c r="Z406" s="275" t="str">
        <f>'[4]CODE GV'!F397</f>
        <v>Đ.Thắng</v>
      </c>
      <c r="AA406" s="275">
        <f>'[4]CODE GV'!G397</f>
        <v>1</v>
      </c>
      <c r="AB406" s="275" t="str">
        <f>'[4]CODE GV'!H397</f>
        <v>ctn</v>
      </c>
      <c r="AC406" s="275">
        <f>'[4]CODE GV'!I397</f>
        <v>0</v>
      </c>
      <c r="AD406" s="276">
        <f>'[4]CODE GV'!J397</f>
        <v>0</v>
      </c>
      <c r="AE406" s="276">
        <f>'[4]CODE GV'!K397</f>
        <v>0</v>
      </c>
      <c r="AF406" s="276">
        <f>'[4]CODE GV'!L397</f>
        <v>0</v>
      </c>
      <c r="AG406" s="276">
        <f>'[4]CODE GV'!M397</f>
        <v>0</v>
      </c>
      <c r="AH406" s="276">
        <f>'[4]CODE GV'!N397</f>
        <v>0</v>
      </c>
      <c r="AI406" s="274">
        <f>'[5]CODE GV'!O397</f>
        <v>0</v>
      </c>
    </row>
    <row r="407" spans="21:35" ht="15">
      <c r="U407" s="275" t="str">
        <f>'[4]CODE GV'!A398</f>
        <v>GV THỈNH GIẢNG</v>
      </c>
      <c r="V407" s="275">
        <f>'[4]CODE GV'!B398</f>
        <v>45</v>
      </c>
      <c r="W407" s="275" t="str">
        <f>'[4]CODE GV'!C398</f>
        <v>nguyentrungthanh</v>
      </c>
      <c r="X407" s="275" t="str">
        <f>'[4]CODE GV'!D398</f>
        <v>Nguyễn Trung</v>
      </c>
      <c r="Y407" s="275" t="str">
        <f>'[4]CODE GV'!E398</f>
        <v>Thành</v>
      </c>
      <c r="Z407" s="275" t="str">
        <f>'[4]CODE GV'!F398</f>
        <v>Tr.Thành</v>
      </c>
      <c r="AA407" s="275">
        <f>'[4]CODE GV'!G398</f>
        <v>1</v>
      </c>
      <c r="AB407" s="275">
        <f>'[4]CODE GV'!H398</f>
        <v>0</v>
      </c>
      <c r="AC407" s="275">
        <f>'[4]CODE GV'!I398</f>
        <v>0</v>
      </c>
      <c r="AD407" s="276">
        <f>'[4]CODE GV'!J398</f>
        <v>0</v>
      </c>
      <c r="AE407" s="276">
        <f>'[4]CODE GV'!K398</f>
        <v>0</v>
      </c>
      <c r="AF407" s="276" t="str">
        <f>'[4]CODE GV'!L398</f>
        <v>HVIỆN NGÂN HÀNG</v>
      </c>
      <c r="AG407" s="276">
        <f>'[4]CODE GV'!M398</f>
        <v>0</v>
      </c>
      <c r="AH407" s="276">
        <f>'[4]CODE GV'!N398</f>
        <v>0</v>
      </c>
      <c r="AI407" s="274">
        <f>'[5]CODE GV'!O398</f>
        <v>0</v>
      </c>
    </row>
    <row r="408" spans="21:35" ht="15">
      <c r="U408" s="275" t="str">
        <f>'[4]CODE GV'!A399</f>
        <v>GV THỈNH GIẢNG</v>
      </c>
      <c r="V408" s="275">
        <f>'[4]CODE GV'!B399</f>
        <v>46</v>
      </c>
      <c r="W408" s="275" t="str">
        <f>'[4]CODE GV'!C399</f>
        <v>tonnuphuongthao</v>
      </c>
      <c r="X408" s="275" t="str">
        <f>'[4]CODE GV'!D399</f>
        <v>Tôn Nữ Phương</v>
      </c>
      <c r="Y408" s="275" t="str">
        <f>'[4]CODE GV'!E399</f>
        <v>Thảo</v>
      </c>
      <c r="Z408" s="275" t="str">
        <f>'[4]CODE GV'!F399</f>
        <v>TNP.Thảo</v>
      </c>
      <c r="AA408" s="275">
        <f>'[4]CODE GV'!G399</f>
        <v>1</v>
      </c>
      <c r="AB408" s="275" t="str">
        <f>'[4]CODE GV'!H399</f>
        <v>anh văn</v>
      </c>
      <c r="AC408" s="275">
        <f>'[4]CODE GV'!I399</f>
        <v>0</v>
      </c>
      <c r="AD408" s="276">
        <f>'[4]CODE GV'!J399</f>
        <v>0</v>
      </c>
      <c r="AE408" s="276" t="str">
        <f>'[4]CODE GV'!K399</f>
        <v>12</v>
      </c>
      <c r="AF408" s="276">
        <f>'[4]CODE GV'!L399</f>
        <v>0</v>
      </c>
      <c r="AG408" s="276">
        <f>'[4]CODE GV'!M399</f>
        <v>0</v>
      </c>
      <c r="AH408" s="276" t="str">
        <f>'[4]CODE GV'!N399</f>
        <v>0905822087</v>
      </c>
      <c r="AI408" s="274">
        <f>'[5]CODE GV'!O399</f>
        <v>0</v>
      </c>
    </row>
    <row r="409" spans="21:35" ht="15">
      <c r="U409" s="275" t="str">
        <f>'[4]CODE GV'!A400</f>
        <v>GV THỈNH GIẢNG</v>
      </c>
      <c r="V409" s="275">
        <f>'[4]CODE GV'!B400</f>
        <v>47</v>
      </c>
      <c r="W409" s="275" t="str">
        <f>'[4]CODE GV'!C400</f>
        <v>tranvinhthien</v>
      </c>
      <c r="X409" s="275" t="str">
        <f>'[4]CODE GV'!D400</f>
        <v>Trần Vĩnh</v>
      </c>
      <c r="Y409" s="275" t="str">
        <f>'[4]CODE GV'!E400</f>
        <v>Thiện</v>
      </c>
      <c r="Z409" s="275" t="str">
        <f>'[4]CODE GV'!F400</f>
        <v>Thiện</v>
      </c>
      <c r="AA409" s="275">
        <f>'[4]CODE GV'!G400</f>
        <v>1</v>
      </c>
      <c r="AB409" s="275" t="str">
        <f>'[4]CODE GV'!H400</f>
        <v>hóa</v>
      </c>
      <c r="AC409" s="275">
        <f>'[4]CODE GV'!I400</f>
        <v>0</v>
      </c>
      <c r="AD409" s="276" t="str">
        <f>'[4]CODE GV'!J400</f>
        <v>ThS.</v>
      </c>
      <c r="AE409" s="276">
        <f>'[4]CODE GV'!K400</f>
        <v>0</v>
      </c>
      <c r="AF409" s="276">
        <f>'[4]CODE GV'!L400</f>
        <v>0</v>
      </c>
      <c r="AG409" s="276">
        <f>'[4]CODE GV'!M400</f>
        <v>0</v>
      </c>
      <c r="AH409" s="276" t="str">
        <f>'[4]CODE GV'!N400</f>
        <v>0983.303.370</v>
      </c>
      <c r="AI409" s="274">
        <f>'[5]CODE GV'!O400</f>
        <v>0</v>
      </c>
    </row>
    <row r="410" spans="21:35" ht="15">
      <c r="U410" s="275" t="str">
        <f>'[4]CODE GV'!A401</f>
        <v>GV THỈNH GIẢNG</v>
      </c>
      <c r="V410" s="275">
        <f>'[4]CODE GV'!B401</f>
        <v>48</v>
      </c>
      <c r="W410" s="275" t="str">
        <f>'[4]CODE GV'!C401</f>
        <v>nguyenquangthinh</v>
      </c>
      <c r="X410" s="275" t="str">
        <f>'[4]CODE GV'!D401</f>
        <v>Nguyễn Quang </v>
      </c>
      <c r="Y410" s="275" t="str">
        <f>'[4]CODE GV'!E401</f>
        <v>Thịnh</v>
      </c>
      <c r="Z410" s="275" t="str">
        <f>'[4]CODE GV'!F401</f>
        <v>Q.Thịnh</v>
      </c>
      <c r="AA410" s="275">
        <f>'[4]CODE GV'!G401</f>
        <v>1</v>
      </c>
      <c r="AB410" s="275" t="str">
        <f>'[4]CODE GV'!H401</f>
        <v>thể dục</v>
      </c>
      <c r="AC410" s="275">
        <f>'[4]CODE GV'!I401</f>
        <v>0</v>
      </c>
      <c r="AD410" s="276">
        <f>'[4]CODE GV'!J401</f>
        <v>0</v>
      </c>
      <c r="AE410" s="276">
        <f>'[4]CODE GV'!K401</f>
        <v>0</v>
      </c>
      <c r="AF410" s="276">
        <f>'[4]CODE GV'!L401</f>
        <v>0</v>
      </c>
      <c r="AG410" s="276">
        <f>'[4]CODE GV'!M401</f>
        <v>0</v>
      </c>
      <c r="AH410" s="276" t="str">
        <f>'[4]CODE GV'!N401</f>
        <v>0986.648.487</v>
      </c>
      <c r="AI410" s="274">
        <f>'[5]CODE GV'!O401</f>
        <v>0</v>
      </c>
    </row>
    <row r="411" spans="21:35" ht="15">
      <c r="U411" s="275" t="str">
        <f>'[4]CODE GV'!A402</f>
        <v>GV THỈNH GIẢNG</v>
      </c>
      <c r="V411" s="275">
        <f>'[4]CODE GV'!B402</f>
        <v>49</v>
      </c>
      <c r="W411" s="275" t="str">
        <f>'[4]CODE GV'!C402</f>
        <v>letanthinh</v>
      </c>
      <c r="X411" s="275" t="str">
        <f>'[4]CODE GV'!D402</f>
        <v>Lê Tấn</v>
      </c>
      <c r="Y411" s="275" t="str">
        <f>'[4]CODE GV'!E402</f>
        <v>Thịnh</v>
      </c>
      <c r="Z411" s="275" t="str">
        <f>'[4]CODE GV'!F402</f>
        <v>T.Thịnh</v>
      </c>
      <c r="AA411" s="275">
        <f>'[4]CODE GV'!G402</f>
        <v>1</v>
      </c>
      <c r="AB411" s="275" t="str">
        <f>'[4]CODE GV'!H402</f>
        <v>thể dục</v>
      </c>
      <c r="AC411" s="275">
        <f>'[4]CODE GV'!I402</f>
        <v>0</v>
      </c>
      <c r="AD411" s="276">
        <f>'[4]CODE GV'!J402</f>
        <v>0</v>
      </c>
      <c r="AE411" s="276">
        <f>'[4]CODE GV'!K402</f>
        <v>0</v>
      </c>
      <c r="AF411" s="276">
        <f>'[4]CODE GV'!L402</f>
        <v>0</v>
      </c>
      <c r="AG411" s="276">
        <f>'[4]CODE GV'!M402</f>
        <v>0</v>
      </c>
      <c r="AH411" s="276" t="str">
        <f>'[4]CODE GV'!N402</f>
        <v>0974.170.697</v>
      </c>
      <c r="AI411" s="274">
        <f>'[5]CODE GV'!O402</f>
        <v>0</v>
      </c>
    </row>
    <row r="412" spans="21:35" ht="15">
      <c r="U412" s="275" t="str">
        <f>'[4]CODE GV'!A403</f>
        <v>GV THỈNH GIẢNG</v>
      </c>
      <c r="V412" s="275">
        <f>'[4]CODE GV'!B403</f>
        <v>50</v>
      </c>
      <c r="W412" s="275" t="str">
        <f>'[4]CODE GV'!C403</f>
        <v>phamngoctho</v>
      </c>
      <c r="X412" s="275" t="str">
        <f>'[4]CODE GV'!D403</f>
        <v>Phạm Ngọc</v>
      </c>
      <c r="Y412" s="275" t="str">
        <f>'[4]CODE GV'!E403</f>
        <v>Thơ</v>
      </c>
      <c r="Z412" s="275" t="str">
        <f>'[4]CODE GV'!F403</f>
        <v>Thơ</v>
      </c>
      <c r="AA412" s="275">
        <f>'[4]CODE GV'!G403</f>
        <v>1</v>
      </c>
      <c r="AB412" s="275" t="str">
        <f>'[4]CODE GV'!H403</f>
        <v>lý</v>
      </c>
      <c r="AC412" s="275" t="str">
        <f>'[4]CODE GV'!I403</f>
        <v>Thạc sỹ</v>
      </c>
      <c r="AD412" s="276" t="str">
        <f>'[4]CODE GV'!J403</f>
        <v>ThS.</v>
      </c>
      <c r="AE412" s="276">
        <f>'[4]CODE GV'!K403</f>
        <v>0</v>
      </c>
      <c r="AF412" s="276">
        <f>'[4]CODE GV'!L403</f>
        <v>0</v>
      </c>
      <c r="AG412" s="276">
        <f>'[4]CODE GV'!M403</f>
        <v>0</v>
      </c>
      <c r="AH412" s="276" t="str">
        <f>'[4]CODE GV'!N403</f>
        <v>0914.187.578</v>
      </c>
      <c r="AI412" s="274">
        <f>'[5]CODE GV'!O403</f>
        <v>0</v>
      </c>
    </row>
    <row r="413" spans="21:35" ht="15">
      <c r="U413" s="275" t="str">
        <f>'[4]CODE GV'!A404</f>
        <v>GV THỈNH GIẢNG</v>
      </c>
      <c r="V413" s="275">
        <f>'[4]CODE GV'!B404</f>
        <v>51</v>
      </c>
      <c r="W413" s="275" t="str">
        <f>'[4]CODE GV'!C404</f>
        <v>doanthianhthoa</v>
      </c>
      <c r="X413" s="275" t="str">
        <f>'[4]CODE GV'!D404</f>
        <v>Đoàn Thị Anh</v>
      </c>
      <c r="Y413" s="275" t="str">
        <f>'[4]CODE GV'!E404</f>
        <v>Thoa</v>
      </c>
      <c r="Z413" s="275" t="str">
        <f>'[4]CODE GV'!F404</f>
        <v>A.Thoa</v>
      </c>
      <c r="AA413" s="275">
        <f>'[4]CODE GV'!G404</f>
        <v>1</v>
      </c>
      <c r="AB413" s="275" t="str">
        <f>'[4]CODE GV'!H404</f>
        <v>anh văn</v>
      </c>
      <c r="AC413" s="275">
        <f>'[4]CODE GV'!I404</f>
        <v>0</v>
      </c>
      <c r="AD413" s="276">
        <f>'[4]CODE GV'!J404</f>
        <v>0</v>
      </c>
      <c r="AE413" s="276">
        <f>'[4]CODE GV'!K404</f>
        <v>0</v>
      </c>
      <c r="AF413" s="276">
        <f>'[4]CODE GV'!L404</f>
        <v>0</v>
      </c>
      <c r="AG413" s="276">
        <f>'[4]CODE GV'!M404</f>
        <v>0</v>
      </c>
      <c r="AH413" s="276" t="str">
        <f>'[4]CODE GV'!N404</f>
        <v>0914.110.952</v>
      </c>
      <c r="AI413" s="274">
        <f>'[5]CODE GV'!O404</f>
        <v>0</v>
      </c>
    </row>
    <row r="414" spans="21:35" ht="15">
      <c r="U414" s="275" t="str">
        <f>'[4]CODE GV'!A405</f>
        <v>GV THỈNH GIẢNG</v>
      </c>
      <c r="V414" s="275">
        <f>'[4]CODE GV'!B405</f>
        <v>52</v>
      </c>
      <c r="W414" s="275" t="str">
        <f>'[4]CODE GV'!C405</f>
        <v>leducthoang</v>
      </c>
      <c r="X414" s="275" t="str">
        <f>'[4]CODE GV'!D405</f>
        <v>Lê Đức</v>
      </c>
      <c r="Y414" s="275" t="str">
        <f>'[4]CODE GV'!E405</f>
        <v>Thoang</v>
      </c>
      <c r="Z414" s="275" t="str">
        <f>'[4]CODE GV'!F405</f>
        <v>Thoang</v>
      </c>
      <c r="AA414" s="275">
        <f>'[4]CODE GV'!G405</f>
        <v>1</v>
      </c>
      <c r="AB414" s="275" t="str">
        <f>'[4]CODE GV'!H405</f>
        <v>toán</v>
      </c>
      <c r="AC414" s="275">
        <f>'[4]CODE GV'!I405</f>
        <v>0</v>
      </c>
      <c r="AD414" s="276" t="str">
        <f>'[4]CODE GV'!J405</f>
        <v>TS.</v>
      </c>
      <c r="AE414" s="276" t="str">
        <f>'[4]CODE GV'!K405</f>
        <v>13</v>
      </c>
      <c r="AF414" s="276">
        <f>'[4]CODE GV'!L405</f>
        <v>0</v>
      </c>
      <c r="AG414" s="276">
        <f>'[4]CODE GV'!M405</f>
        <v>0</v>
      </c>
      <c r="AH414" s="276" t="str">
        <f>'[4]CODE GV'!N405</f>
        <v>0914.683.395</v>
      </c>
      <c r="AI414" s="274">
        <f>'[5]CODE GV'!O405</f>
        <v>0</v>
      </c>
    </row>
    <row r="415" spans="21:35" ht="15">
      <c r="U415" s="275" t="str">
        <f>'[4]CODE GV'!A406</f>
        <v>GV THỈNH GIẢNG</v>
      </c>
      <c r="V415" s="275">
        <f>'[4]CODE GV'!B406</f>
        <v>53</v>
      </c>
      <c r="W415" s="275" t="str">
        <f>'[4]CODE GV'!C406</f>
        <v>votathong</v>
      </c>
      <c r="X415" s="275" t="str">
        <f>'[4]CODE GV'!D406</f>
        <v>Võ Tá</v>
      </c>
      <c r="Y415" s="275" t="str">
        <f>'[4]CODE GV'!E406</f>
        <v>Thông</v>
      </c>
      <c r="Z415" s="275" t="str">
        <f>'[4]CODE GV'!F406</f>
        <v>Thông</v>
      </c>
      <c r="AA415" s="275">
        <f>'[4]CODE GV'!G406</f>
        <v>1</v>
      </c>
      <c r="AB415" s="275" t="str">
        <f>'[4]CODE GV'!H406</f>
        <v>toán</v>
      </c>
      <c r="AC415" s="275">
        <f>'[4]CODE GV'!I406</f>
        <v>0</v>
      </c>
      <c r="AD415" s="276">
        <f>'[4]CODE GV'!J406</f>
        <v>0</v>
      </c>
      <c r="AE415" s="276">
        <f>'[4]CODE GV'!K406</f>
        <v>0</v>
      </c>
      <c r="AF415" s="276">
        <f>'[4]CODE GV'!L406</f>
        <v>0</v>
      </c>
      <c r="AG415" s="276">
        <f>'[4]CODE GV'!M406</f>
        <v>0</v>
      </c>
      <c r="AH415" s="276" t="str">
        <f>'[4]CODE GV'!N406</f>
        <v>0903.569.686</v>
      </c>
      <c r="AI415" s="274">
        <f>'[5]CODE GV'!O406</f>
        <v>0</v>
      </c>
    </row>
    <row r="416" spans="21:35" ht="15">
      <c r="U416" s="275" t="str">
        <f>'[4]CODE GV'!A407</f>
        <v>GV THỈNH GIẢNG</v>
      </c>
      <c r="V416" s="275">
        <f>'[4]CODE GV'!B407</f>
        <v>54</v>
      </c>
      <c r="W416" s="275" t="str">
        <f>'[4]CODE GV'!C407</f>
        <v>luongtanthu</v>
      </c>
      <c r="X416" s="275" t="str">
        <f>'[4]CODE GV'!D407</f>
        <v>Lương Tấn</v>
      </c>
      <c r="Y416" s="275" t="str">
        <f>'[4]CODE GV'!E407</f>
        <v>Thu</v>
      </c>
      <c r="Z416" s="275" t="str">
        <f>'[4]CODE GV'!F407</f>
        <v>T.Thu</v>
      </c>
      <c r="AA416" s="275">
        <f>'[4]CODE GV'!G407</f>
        <v>1</v>
      </c>
      <c r="AB416" s="275" t="str">
        <f>'[4]CODE GV'!H407</f>
        <v>kế toán</v>
      </c>
      <c r="AC416" s="275">
        <f>'[4]CODE GV'!I407</f>
        <v>0</v>
      </c>
      <c r="AD416" s="276" t="str">
        <f>'[4]CODE GV'!J407</f>
        <v>ThS.</v>
      </c>
      <c r="AE416" s="276">
        <f>'[4]CODE GV'!K407</f>
        <v>0</v>
      </c>
      <c r="AF416" s="276">
        <f>'[4]CODE GV'!L407</f>
        <v>0</v>
      </c>
      <c r="AG416" s="276">
        <f>'[4]CODE GV'!M407</f>
        <v>0</v>
      </c>
      <c r="AH416" s="276" t="str">
        <f>'[4]CODE GV'!N407</f>
        <v>0913.827.560</v>
      </c>
      <c r="AI416" s="274">
        <f>'[5]CODE GV'!O407</f>
        <v>0</v>
      </c>
    </row>
    <row r="417" spans="21:35" ht="15">
      <c r="U417" s="275" t="str">
        <f>'[4]CODE GV'!A408</f>
        <v>GV THỈNH GIẢNG</v>
      </c>
      <c r="V417" s="275">
        <f>'[4]CODE GV'!B408</f>
        <v>55</v>
      </c>
      <c r="W417" s="275" t="str">
        <f>'[4]CODE GV'!C408</f>
        <v>nguyenlediemthuy</v>
      </c>
      <c r="X417" s="275" t="str">
        <f>'[4]CODE GV'!D408</f>
        <v>Nguyễn Lê Diễm</v>
      </c>
      <c r="Y417" s="275" t="str">
        <f>'[4]CODE GV'!E408</f>
        <v>Thúy</v>
      </c>
      <c r="Z417" s="275" t="str">
        <f>'[4]CODE GV'!F408</f>
        <v>Thúy</v>
      </c>
      <c r="AA417" s="275">
        <f>'[4]CODE GV'!G408</f>
        <v>1</v>
      </c>
      <c r="AB417" s="275" t="str">
        <f>'[4]CODE GV'!H408</f>
        <v>kế toán</v>
      </c>
      <c r="AC417" s="275">
        <f>'[4]CODE GV'!I408</f>
        <v>0</v>
      </c>
      <c r="AD417" s="276">
        <f>'[4]CODE GV'!J408</f>
        <v>0</v>
      </c>
      <c r="AE417" s="276">
        <f>'[4]CODE GV'!K408</f>
        <v>0</v>
      </c>
      <c r="AF417" s="276">
        <f>'[4]CODE GV'!L408</f>
        <v>0</v>
      </c>
      <c r="AG417" s="276">
        <f>'[4]CODE GV'!M408</f>
        <v>0</v>
      </c>
      <c r="AH417" s="276">
        <f>'[4]CODE GV'!N408</f>
        <v>0</v>
      </c>
      <c r="AI417" s="274">
        <f>'[5]CODE GV'!O408</f>
        <v>0</v>
      </c>
    </row>
    <row r="418" spans="21:35" ht="15">
      <c r="U418" s="275" t="str">
        <f>'[4]CODE GV'!A409</f>
        <v>GV THỈNH GIẢNG</v>
      </c>
      <c r="V418" s="275">
        <f>'[4]CODE GV'!B409</f>
        <v>56</v>
      </c>
      <c r="W418" s="275" t="str">
        <f>'[4]CODE GV'!C409</f>
        <v>huynhducthuy</v>
      </c>
      <c r="X418" s="275" t="str">
        <f>'[4]CODE GV'!D409</f>
        <v>Huỳnh Đức</v>
      </c>
      <c r="Y418" s="275" t="str">
        <f>'[4]CODE GV'!E409</f>
        <v>Thủy</v>
      </c>
      <c r="Z418" s="275" t="str">
        <f>'[4]CODE GV'!F409</f>
        <v>Đ.Thủy</v>
      </c>
      <c r="AA418" s="275">
        <f>'[4]CODE GV'!G409</f>
        <v>1</v>
      </c>
      <c r="AB418" s="275">
        <f>'[4]CODE GV'!H409</f>
        <v>0</v>
      </c>
      <c r="AC418" s="275">
        <f>'[4]CODE GV'!I409</f>
        <v>0</v>
      </c>
      <c r="AD418" s="276">
        <f>'[4]CODE GV'!J409</f>
        <v>0</v>
      </c>
      <c r="AE418" s="276">
        <f>'[4]CODE GV'!K409</f>
        <v>0</v>
      </c>
      <c r="AF418" s="276">
        <f>'[4]CODE GV'!L409</f>
        <v>0</v>
      </c>
      <c r="AG418" s="276">
        <f>'[4]CODE GV'!M409</f>
        <v>0</v>
      </c>
      <c r="AH418" s="276">
        <f>'[4]CODE GV'!N409</f>
        <v>0</v>
      </c>
      <c r="AI418" s="274">
        <f>'[5]CODE GV'!O409</f>
        <v>0</v>
      </c>
    </row>
    <row r="419" spans="21:35" ht="15">
      <c r="U419" s="275" t="str">
        <f>'[4]CODE GV'!A410</f>
        <v>GV THỈNH GIẢNG</v>
      </c>
      <c r="V419" s="275">
        <f>'[4]CODE GV'!B410</f>
        <v>57</v>
      </c>
      <c r="W419" s="275" t="str">
        <f>'[4]CODE GV'!C410</f>
        <v>dothitien</v>
      </c>
      <c r="X419" s="275" t="str">
        <f>'[4]CODE GV'!D410</f>
        <v>Đỗ Thị </v>
      </c>
      <c r="Y419" s="275" t="str">
        <f>'[4]CODE GV'!E410</f>
        <v>Tiện</v>
      </c>
      <c r="Z419" s="275" t="str">
        <f>'[4]CODE GV'!F410</f>
        <v>Tiện</v>
      </c>
      <c r="AA419" s="275">
        <f>'[4]CODE GV'!G410</f>
        <v>1</v>
      </c>
      <c r="AB419" s="275" t="str">
        <f>'[4]CODE GV'!H410</f>
        <v>kiến trúc</v>
      </c>
      <c r="AC419" s="275">
        <f>'[4]CODE GV'!I410</f>
        <v>0</v>
      </c>
      <c r="AD419" s="276">
        <f>'[4]CODE GV'!J410</f>
        <v>0</v>
      </c>
      <c r="AE419" s="276">
        <f>'[4]CODE GV'!K410</f>
        <v>0</v>
      </c>
      <c r="AF419" s="276">
        <f>'[4]CODE GV'!L410</f>
        <v>0</v>
      </c>
      <c r="AG419" s="276">
        <f>'[4]CODE GV'!M410</f>
        <v>0</v>
      </c>
      <c r="AH419" s="276">
        <f>'[4]CODE GV'!N410</f>
        <v>0</v>
      </c>
      <c r="AI419" s="274">
        <f>'[5]CODE GV'!O410</f>
        <v>0</v>
      </c>
    </row>
    <row r="420" spans="21:35" ht="15">
      <c r="U420" s="275" t="str">
        <f>'[4]CODE GV'!A411</f>
        <v>GV THỈNH GIẢNG</v>
      </c>
      <c r="V420" s="275">
        <f>'[4]CODE GV'!B411</f>
        <v>58</v>
      </c>
      <c r="W420" s="275" t="str">
        <f>'[4]CODE GV'!C411</f>
        <v>tathitrau</v>
      </c>
      <c r="X420" s="275" t="str">
        <f>'[4]CODE GV'!D411</f>
        <v>Tạ Thị</v>
      </c>
      <c r="Y420" s="275" t="str">
        <f>'[4]CODE GV'!E411</f>
        <v>Trầu</v>
      </c>
      <c r="Z420" s="275" t="str">
        <f>'[4]CODE GV'!F411</f>
        <v>Trầu</v>
      </c>
      <c r="AA420" s="275">
        <f>'[4]CODE GV'!G411</f>
        <v>1</v>
      </c>
      <c r="AB420" s="275" t="str">
        <f>'[4]CODE GV'!H411</f>
        <v>xây dựng</v>
      </c>
      <c r="AC420" s="275" t="str">
        <f>'[4]CODE GV'!I411</f>
        <v>Kỹ sư</v>
      </c>
      <c r="AD420" s="276" t="str">
        <f>'[4]CODE GV'!J411</f>
        <v>KS.</v>
      </c>
      <c r="AE420" s="276" t="str">
        <f>'[4]CODE GV'!K411</f>
        <v>14</v>
      </c>
      <c r="AF420" s="276">
        <f>'[4]CODE GV'!L411</f>
        <v>0</v>
      </c>
      <c r="AG420" s="276">
        <f>'[4]CODE GV'!M411</f>
        <v>0</v>
      </c>
      <c r="AH420" s="276" t="str">
        <f>'[4]CODE GV'!N411</f>
        <v>0905.041.609</v>
      </c>
      <c r="AI420" s="274">
        <f>'[5]CODE GV'!O411</f>
        <v>0</v>
      </c>
    </row>
    <row r="421" spans="21:35" ht="15">
      <c r="U421" s="275" t="str">
        <f>'[4]CODE GV'!A412</f>
        <v>GV THỈNH GIẢNG</v>
      </c>
      <c r="V421" s="275">
        <f>'[4]CODE GV'!B412</f>
        <v>59</v>
      </c>
      <c r="W421" s="275" t="str">
        <f>'[4]CODE GV'!C412</f>
        <v>vulamtung</v>
      </c>
      <c r="X421" s="275" t="str">
        <f>'[4]CODE GV'!D412</f>
        <v>Vũ Lâm</v>
      </c>
      <c r="Y421" s="275" t="str">
        <f>'[4]CODE GV'!E412</f>
        <v>Tùng</v>
      </c>
      <c r="Z421" s="275" t="str">
        <f>'[4]CODE GV'!F412</f>
        <v>L.Tùng</v>
      </c>
      <c r="AA421" s="275">
        <f>'[4]CODE GV'!G412</f>
        <v>1</v>
      </c>
      <c r="AB421" s="275" t="str">
        <f>'[4]CODE GV'!H412</f>
        <v>lý</v>
      </c>
      <c r="AC421" s="275">
        <f>'[4]CODE GV'!I412</f>
        <v>0</v>
      </c>
      <c r="AD421" s="276">
        <f>'[4]CODE GV'!J412</f>
        <v>0</v>
      </c>
      <c r="AE421" s="276">
        <f>'[4]CODE GV'!K412</f>
        <v>0</v>
      </c>
      <c r="AF421" s="276">
        <f>'[4]CODE GV'!L412</f>
        <v>0</v>
      </c>
      <c r="AG421" s="276">
        <f>'[4]CODE GV'!M412</f>
        <v>0</v>
      </c>
      <c r="AH421" s="276" t="str">
        <f>'[4]CODE GV'!N412</f>
        <v>0935.653.824</v>
      </c>
      <c r="AI421" s="274">
        <f>'[5]CODE GV'!O412</f>
        <v>0</v>
      </c>
    </row>
    <row r="422" spans="21:35" ht="15">
      <c r="U422" s="275" t="str">
        <f>'[4]CODE GV'!A413</f>
        <v>GV THỈNH GIẢNG</v>
      </c>
      <c r="V422" s="275">
        <f>'[4]CODE GV'!B413</f>
        <v>60</v>
      </c>
      <c r="W422" s="275" t="str">
        <f>'[4]CODE GV'!C413</f>
        <v>tongthity</v>
      </c>
      <c r="X422" s="275" t="str">
        <f>'[4]CODE GV'!D413</f>
        <v>Tống Thị</v>
      </c>
      <c r="Y422" s="275" t="str">
        <f>'[4]CODE GV'!E413</f>
        <v>Tỵ</v>
      </c>
      <c r="Z422" s="275" t="str">
        <f>'[4]CODE GV'!F413</f>
        <v>Tỵ(TG)</v>
      </c>
      <c r="AA422" s="275">
        <f>'[4]CODE GV'!G413</f>
        <v>1</v>
      </c>
      <c r="AB422" s="275" t="str">
        <f>'[4]CODE GV'!H413</f>
        <v>trắc địa</v>
      </c>
      <c r="AC422" s="275">
        <f>'[4]CODE GV'!I413</f>
        <v>0</v>
      </c>
      <c r="AD422" s="276">
        <f>'[4]CODE GV'!J413</f>
        <v>0</v>
      </c>
      <c r="AE422" s="276">
        <f>'[4]CODE GV'!K413</f>
        <v>0</v>
      </c>
      <c r="AF422" s="276">
        <f>'[4]CODE GV'!L413</f>
        <v>0</v>
      </c>
      <c r="AG422" s="276">
        <f>'[4]CODE GV'!M413</f>
        <v>0</v>
      </c>
      <c r="AH422" s="276">
        <f>'[4]CODE GV'!N413</f>
        <v>0</v>
      </c>
      <c r="AI422" s="274">
        <f>'[5]CODE GV'!O413</f>
        <v>0</v>
      </c>
    </row>
    <row r="423" spans="21:35" ht="15">
      <c r="U423" s="275" t="str">
        <f>'[4]CODE GV'!A414</f>
        <v>GV THỈNH GIẢNG</v>
      </c>
      <c r="V423" s="275">
        <f>'[4]CODE GV'!B414</f>
        <v>61</v>
      </c>
      <c r="W423" s="275" t="str">
        <f>'[4]CODE GV'!C414</f>
        <v>phamvanvan</v>
      </c>
      <c r="X423" s="275" t="str">
        <f>'[4]CODE GV'!D414</f>
        <v>Phạm Văn </v>
      </c>
      <c r="Y423" s="275" t="str">
        <f>'[4]CODE GV'!E414</f>
        <v>Vạn</v>
      </c>
      <c r="Z423" s="275" t="str">
        <f>'[4]CODE GV'!F414</f>
        <v>T.Vạn</v>
      </c>
      <c r="AA423" s="275">
        <f>'[4]CODE GV'!G414</f>
        <v>1</v>
      </c>
      <c r="AB423" s="275" t="str">
        <f>'[4]CODE GV'!H414</f>
        <v>ktxd</v>
      </c>
      <c r="AC423" s="275">
        <f>'[4]CODE GV'!I414</f>
        <v>0</v>
      </c>
      <c r="AD423" s="276" t="str">
        <f>'[4]CODE GV'!J414</f>
        <v>PGS.TS</v>
      </c>
      <c r="AE423" s="276">
        <f>'[4]CODE GV'!K414</f>
        <v>0</v>
      </c>
      <c r="AF423" s="276">
        <f>'[4]CODE GV'!L414</f>
        <v>0</v>
      </c>
      <c r="AG423" s="276">
        <f>'[4]CODE GV'!M414</f>
        <v>0</v>
      </c>
      <c r="AH423" s="276">
        <f>'[4]CODE GV'!N414</f>
        <v>0</v>
      </c>
      <c r="AI423" s="274">
        <f>'[5]CODE GV'!O414</f>
        <v>0</v>
      </c>
    </row>
    <row r="424" spans="21:35" ht="15">
      <c r="U424" s="275" t="str">
        <f>'[4]CODE GV'!A415</f>
        <v>GV THỈNH GIẢNG</v>
      </c>
      <c r="V424" s="275">
        <f>'[4]CODE GV'!B415</f>
        <v>62</v>
      </c>
      <c r="W424" s="275" t="str">
        <f>'[4]CODE GV'!C415</f>
        <v>nguuyenvanvien</v>
      </c>
      <c r="X424" s="275" t="str">
        <f>'[4]CODE GV'!D415</f>
        <v>Nguyễn Văn</v>
      </c>
      <c r="Y424" s="275" t="str">
        <f>'[4]CODE GV'!E415</f>
        <v>Viên</v>
      </c>
      <c r="Z424" s="275" t="str">
        <f>'[4]CODE GV'!F415</f>
        <v>N.Viên</v>
      </c>
      <c r="AA424" s="275">
        <f>'[4]CODE GV'!G415</f>
        <v>1</v>
      </c>
      <c r="AB424" s="275" t="str">
        <f>'[4]CODE GV'!H415</f>
        <v>cầu đường</v>
      </c>
      <c r="AC424" s="275">
        <f>'[4]CODE GV'!I415</f>
        <v>0</v>
      </c>
      <c r="AD424" s="276">
        <f>'[4]CODE GV'!J415</f>
        <v>0</v>
      </c>
      <c r="AE424" s="276">
        <f>'[4]CODE GV'!K415</f>
        <v>0</v>
      </c>
      <c r="AF424" s="276">
        <f>'[4]CODE GV'!L415</f>
        <v>0</v>
      </c>
      <c r="AG424" s="276">
        <f>'[4]CODE GV'!M415</f>
        <v>0</v>
      </c>
      <c r="AH424" s="276" t="str">
        <f>'[4]CODE GV'!N415</f>
        <v>0913.491.343</v>
      </c>
      <c r="AI424" s="274">
        <f>'[5]CODE GV'!O415</f>
        <v>0</v>
      </c>
    </row>
    <row r="425" spans="21:35" ht="15">
      <c r="U425" s="275" t="str">
        <f>'[4]CODE GV'!A416</f>
        <v>GV THỈNH GIẢNG</v>
      </c>
      <c r="V425" s="275">
        <f>'[4]CODE GV'!B416</f>
        <v>63</v>
      </c>
      <c r="W425" s="275" t="str">
        <f>'[4]CODE GV'!C416</f>
        <v>tranvanvien</v>
      </c>
      <c r="X425" s="275" t="str">
        <f>'[4]CODE GV'!D416</f>
        <v>Trần Văn</v>
      </c>
      <c r="Y425" s="275" t="str">
        <f>'[4]CODE GV'!E416</f>
        <v>Viên</v>
      </c>
      <c r="Z425" s="275" t="str">
        <f>'[4]CODE GV'!F416</f>
        <v>V.Viên</v>
      </c>
      <c r="AA425" s="275">
        <f>'[4]CODE GV'!G416</f>
        <v>1</v>
      </c>
      <c r="AB425" s="275" t="str">
        <f>'[4]CODE GV'!H416</f>
        <v>cầu đường</v>
      </c>
      <c r="AC425" s="275">
        <f>'[4]CODE GV'!I416</f>
        <v>0</v>
      </c>
      <c r="AD425" s="276">
        <f>'[4]CODE GV'!J416</f>
        <v>0</v>
      </c>
      <c r="AE425" s="276" t="str">
        <f>'[4]CODE GV'!K416</f>
        <v>15</v>
      </c>
      <c r="AF425" s="276">
        <f>'[4]CODE GV'!L416</f>
        <v>0</v>
      </c>
      <c r="AG425" s="276">
        <f>'[4]CODE GV'!M416</f>
        <v>0</v>
      </c>
      <c r="AH425" s="276">
        <f>'[4]CODE GV'!N416</f>
        <v>0</v>
      </c>
      <c r="AI425" s="274">
        <f>'[5]CODE GV'!O416</f>
        <v>0</v>
      </c>
    </row>
    <row r="426" spans="21:35" ht="15">
      <c r="U426" s="275" t="str">
        <f>'[4]CODE GV'!A417</f>
        <v>GV THỈNH GIẢNG</v>
      </c>
      <c r="V426" s="275">
        <f>'[4]CODE GV'!B417</f>
        <v>64</v>
      </c>
      <c r="W426" s="275" t="str">
        <f>'[4]CODE GV'!C417</f>
        <v>letanxin</v>
      </c>
      <c r="X426" s="275" t="str">
        <f>'[4]CODE GV'!D417</f>
        <v>Lê Tấn</v>
      </c>
      <c r="Y426" s="275" t="str">
        <f>'[4]CODE GV'!E417</f>
        <v>Xin</v>
      </c>
      <c r="Z426" s="275" t="str">
        <f>'[4]CODE GV'!F417</f>
        <v>Xin</v>
      </c>
      <c r="AA426" s="275">
        <f>'[4]CODE GV'!G417</f>
        <v>1</v>
      </c>
      <c r="AB426" s="275" t="str">
        <f>'[4]CODE GV'!H417</f>
        <v>thể dục</v>
      </c>
      <c r="AC426" s="275">
        <f>'[4]CODE GV'!I417</f>
        <v>0</v>
      </c>
      <c r="AD426" s="276">
        <f>'[4]CODE GV'!J417</f>
        <v>0</v>
      </c>
      <c r="AE426" s="276">
        <f>'[4]CODE GV'!K417</f>
        <v>0</v>
      </c>
      <c r="AF426" s="276">
        <f>'[4]CODE GV'!L417</f>
        <v>0</v>
      </c>
      <c r="AG426" s="276">
        <f>'[4]CODE GV'!M417</f>
        <v>0</v>
      </c>
      <c r="AH426" s="276" t="str">
        <f>'[4]CODE GV'!N417</f>
        <v>0127.872.9435</v>
      </c>
      <c r="AI426" s="274">
        <f>'[5]CODE GV'!O417</f>
        <v>0</v>
      </c>
    </row>
    <row r="427" spans="21:35" ht="15">
      <c r="U427" s="275" t="str">
        <f>'[4]CODE GV'!A418</f>
        <v>GV THỈNH GIẢNG</v>
      </c>
      <c r="V427" s="275">
        <f>'[4]CODE GV'!B418</f>
        <v>65</v>
      </c>
      <c r="W427" s="275" t="str">
        <f>'[4]CODE GV'!C418</f>
        <v>nguyenthidong</v>
      </c>
      <c r="X427" s="275" t="str">
        <f>'[4]CODE GV'!D418</f>
        <v>Nguyễn Thị</v>
      </c>
      <c r="Y427" s="275" t="str">
        <f>'[4]CODE GV'!E418</f>
        <v>Đông</v>
      </c>
      <c r="Z427" s="275" t="str">
        <f>'[4]CODE GV'!F418</f>
        <v>Đông</v>
      </c>
      <c r="AA427" s="275">
        <f>'[4]CODE GV'!G418</f>
        <v>1</v>
      </c>
      <c r="AB427" s="275" t="str">
        <f>'[4]CODE GV'!H418</f>
        <v>kinh tế học</v>
      </c>
      <c r="AC427" s="275" t="str">
        <f>'[4]CODE GV'!I418</f>
        <v>Thạc sỹ</v>
      </c>
      <c r="AD427" s="276" t="str">
        <f>'[4]CODE GV'!J418</f>
        <v>ThS.</v>
      </c>
      <c r="AE427" s="276">
        <f>'[4]CODE GV'!K418</f>
        <v>0</v>
      </c>
      <c r="AF427" s="276">
        <f>'[4]CODE GV'!L418</f>
        <v>0</v>
      </c>
      <c r="AG427" s="276">
        <f>'[4]CODE GV'!M418</f>
        <v>0</v>
      </c>
      <c r="AH427" s="276" t="str">
        <f>'[4]CODE GV'!N418</f>
        <v>0989.206.010</v>
      </c>
      <c r="AI427" s="274">
        <f>'[5]CODE GV'!O418</f>
        <v>0</v>
      </c>
    </row>
    <row r="428" spans="21:35" ht="15">
      <c r="U428" s="275" t="str">
        <f>'[4]CODE GV'!A419</f>
        <v>GV THỈNH GIẢNG</v>
      </c>
      <c r="V428" s="275">
        <f>'[4]CODE GV'!B419</f>
        <v>66</v>
      </c>
      <c r="W428" s="275" t="str">
        <f>'[4]CODE GV'!C419</f>
        <v>nguyenthidieuhien</v>
      </c>
      <c r="X428" s="275" t="str">
        <f>'[4]CODE GV'!D419</f>
        <v>Nguyễn Thị Diệu</v>
      </c>
      <c r="Y428" s="275" t="str">
        <f>'[4]CODE GV'!E419</f>
        <v>Hiền</v>
      </c>
      <c r="Z428" s="275" t="str">
        <f>'[4]CODE GV'!F419</f>
        <v>Di.Hiền</v>
      </c>
      <c r="AA428" s="275">
        <f>'[4]CODE GV'!G419</f>
        <v>1</v>
      </c>
      <c r="AB428" s="275" t="str">
        <f>'[4]CODE GV'!H419</f>
        <v>GDPL</v>
      </c>
      <c r="AC428" s="275">
        <f>'[4]CODE GV'!I419</f>
        <v>0</v>
      </c>
      <c r="AD428" s="276">
        <f>'[4]CODE GV'!J419</f>
        <v>0</v>
      </c>
      <c r="AE428" s="276">
        <f>'[4]CODE GV'!K419</f>
        <v>0</v>
      </c>
      <c r="AF428" s="276">
        <f>'[4]CODE GV'!L419</f>
        <v>0</v>
      </c>
      <c r="AG428" s="276">
        <f>'[4]CODE GV'!M419</f>
        <v>0</v>
      </c>
      <c r="AH428" s="276" t="str">
        <f>'[4]CODE GV'!N419</f>
        <v>0978.509.918</v>
      </c>
      <c r="AI428" s="274">
        <f>'[5]CODE GV'!O419</f>
        <v>0</v>
      </c>
    </row>
    <row r="429" spans="21:35" ht="15">
      <c r="U429" s="275" t="str">
        <f>'[4]CODE GV'!A420</f>
        <v>GV THỈNH GIẢNG</v>
      </c>
      <c r="V429" s="275">
        <f>'[4]CODE GV'!B420</f>
        <v>67</v>
      </c>
      <c r="W429" s="275" t="str">
        <f>'[4]CODE GV'!C420</f>
        <v>nguyenthihien3</v>
      </c>
      <c r="X429" s="275" t="str">
        <f>'[4]CODE GV'!D420</f>
        <v>Nguyễn Thị</v>
      </c>
      <c r="Y429" s="275" t="str">
        <f>'[4]CODE GV'!E420</f>
        <v>Hiền</v>
      </c>
      <c r="Z429" s="275" t="str">
        <f>'[4]CODE GV'!F420</f>
        <v>Hiền3</v>
      </c>
      <c r="AA429" s="275">
        <f>'[4]CODE GV'!G420</f>
        <v>1</v>
      </c>
      <c r="AB429" s="275" t="str">
        <f>'[4]CODE GV'!H420</f>
        <v>TC-TT</v>
      </c>
      <c r="AC429" s="275">
        <f>'[4]CODE GV'!I420</f>
        <v>0</v>
      </c>
      <c r="AD429" s="276">
        <f>'[4]CODE GV'!J420</f>
        <v>0</v>
      </c>
      <c r="AE429" s="276">
        <f>'[4]CODE GV'!K420</f>
        <v>0</v>
      </c>
      <c r="AF429" s="276">
        <f>'[4]CODE GV'!L420</f>
        <v>0</v>
      </c>
      <c r="AG429" s="276">
        <f>'[4]CODE GV'!M420</f>
        <v>0</v>
      </c>
      <c r="AH429" s="276">
        <f>'[4]CODE GV'!N420</f>
        <v>0</v>
      </c>
      <c r="AI429" s="274">
        <f>'[5]CODE GV'!O420</f>
        <v>0</v>
      </c>
    </row>
    <row r="430" spans="21:35" ht="15">
      <c r="U430" s="275" t="str">
        <f>'[4]CODE GV'!A421</f>
        <v>GV THỈNH GIẢNG</v>
      </c>
      <c r="V430" s="275">
        <f>'[4]CODE GV'!B421</f>
        <v>68</v>
      </c>
      <c r="W430" s="275" t="str">
        <f>'[4]CODE GV'!C421</f>
        <v>dinhvandoan</v>
      </c>
      <c r="X430" s="275" t="str">
        <f>'[4]CODE GV'!D421</f>
        <v>Đinh Văn</v>
      </c>
      <c r="Y430" s="275" t="str">
        <f>'[4]CODE GV'!E421</f>
        <v>Đoàn</v>
      </c>
      <c r="Z430" s="275" t="str">
        <f>'[4]CODE GV'!F421</f>
        <v>V.Đoàn</v>
      </c>
      <c r="AA430" s="275">
        <f>'[4]CODE GV'!G421</f>
        <v>1</v>
      </c>
      <c r="AB430" s="275" t="str">
        <f>'[4]CODE GV'!H421</f>
        <v>TTNN-1</v>
      </c>
      <c r="AC430" s="275">
        <f>'[4]CODE GV'!I421</f>
        <v>0</v>
      </c>
      <c r="AD430" s="276">
        <f>'[4]CODE GV'!J421</f>
        <v>0</v>
      </c>
      <c r="AE430" s="276">
        <f>'[4]CODE GV'!K421</f>
        <v>0</v>
      </c>
      <c r="AF430" s="276">
        <f>'[4]CODE GV'!L421</f>
        <v>0</v>
      </c>
      <c r="AG430" s="276">
        <f>'[4]CODE GV'!M421</f>
        <v>0</v>
      </c>
      <c r="AH430" s="276">
        <f>'[4]CODE GV'!N421</f>
        <v>0</v>
      </c>
      <c r="AI430" s="274">
        <f>'[5]CODE GV'!O421</f>
        <v>0</v>
      </c>
    </row>
    <row r="431" spans="21:35" ht="15">
      <c r="U431" s="275" t="str">
        <f>'[4]CODE GV'!A422</f>
        <v>GV THỈNH GIẢNG</v>
      </c>
      <c r="V431" s="275">
        <f>'[4]CODE GV'!B422</f>
        <v>69</v>
      </c>
      <c r="W431" s="275" t="str">
        <f>'[4]CODE GV'!C422</f>
        <v>nguyenledamhanh</v>
      </c>
      <c r="X431" s="275" t="str">
        <f>'[4]CODE GV'!D422</f>
        <v>Nguyễn Lê Đạm</v>
      </c>
      <c r="Y431" s="275" t="str">
        <f>'[4]CODE GV'!E422</f>
        <v>Hạnh</v>
      </c>
      <c r="Z431" s="275" t="str">
        <f>'[4]CODE GV'!F422</f>
        <v>Đ.Hạnh</v>
      </c>
      <c r="AA431" s="275">
        <f>'[4]CODE GV'!G422</f>
        <v>1</v>
      </c>
      <c r="AB431" s="275" t="str">
        <f>'[4]CODE GV'!H422</f>
        <v>anh văn</v>
      </c>
      <c r="AC431" s="275" t="str">
        <f>'[4]CODE GV'!I422</f>
        <v>Cử nhân</v>
      </c>
      <c r="AD431" s="276" t="str">
        <f>'[4]CODE GV'!J422</f>
        <v>CN.</v>
      </c>
      <c r="AE431" s="276">
        <f>'[4]CODE GV'!K422</f>
        <v>0</v>
      </c>
      <c r="AF431" s="276">
        <f>'[4]CODE GV'!L422</f>
        <v>0</v>
      </c>
      <c r="AG431" s="276">
        <f>'[4]CODE GV'!M422</f>
        <v>0</v>
      </c>
      <c r="AH431" s="276">
        <f>'[4]CODE GV'!N422</f>
        <v>0</v>
      </c>
      <c r="AI431" s="274">
        <f>'[5]CODE GV'!O422</f>
        <v>0</v>
      </c>
    </row>
    <row r="432" spans="21:35" ht="15">
      <c r="U432" s="275" t="str">
        <f>'[4]CODE GV'!A423</f>
        <v>GV THỈNH GIẢNG</v>
      </c>
      <c r="V432" s="275">
        <f>'[4]CODE GV'!B423</f>
        <v>70</v>
      </c>
      <c r="W432" s="275" t="str">
        <f>'[4]CODE GV'!C423</f>
        <v>dangvanlai</v>
      </c>
      <c r="X432" s="275" t="str">
        <f>'[4]CODE GV'!D423</f>
        <v>Đặng Văn</v>
      </c>
      <c r="Y432" s="275" t="str">
        <f>'[4]CODE GV'!E423</f>
        <v>Lái</v>
      </c>
      <c r="Z432" s="275" t="str">
        <f>'[4]CODE GV'!F423</f>
        <v>Lái</v>
      </c>
      <c r="AA432" s="275">
        <f>'[4]CODE GV'!G423</f>
        <v>1</v>
      </c>
      <c r="AB432" s="275">
        <f>'[4]CODE GV'!H423</f>
        <v>0</v>
      </c>
      <c r="AC432" s="275" t="str">
        <f>'[4]CODE GV'!I423</f>
        <v>Tiến sỹ</v>
      </c>
      <c r="AD432" s="276" t="str">
        <f>'[4]CODE GV'!J423</f>
        <v>TS.</v>
      </c>
      <c r="AE432" s="276" t="str">
        <f>'[4]CODE GV'!K423</f>
        <v>16</v>
      </c>
      <c r="AF432" s="276">
        <f>'[4]CODE GV'!L423</f>
        <v>0</v>
      </c>
      <c r="AG432" s="276">
        <f>'[4]CODE GV'!M423</f>
        <v>0</v>
      </c>
      <c r="AH432" s="276">
        <f>'[4]CODE GV'!N423</f>
        <v>0</v>
      </c>
      <c r="AI432" s="274">
        <f>'[5]CODE GV'!O423</f>
        <v>0</v>
      </c>
    </row>
    <row r="433" spans="21:35" ht="15">
      <c r="U433" s="275" t="str">
        <f>'[4]CODE GV'!A424</f>
        <v>GV THỈNH GIẢNG</v>
      </c>
      <c r="V433" s="275">
        <f>'[4]CODE GV'!B424</f>
        <v>71</v>
      </c>
      <c r="W433" s="275" t="str">
        <f>'[4]CODE GV'!C424</f>
        <v>vothinhien</v>
      </c>
      <c r="X433" s="275" t="str">
        <f>'[4]CODE GV'!D424</f>
        <v>Võ Thị</v>
      </c>
      <c r="Y433" s="275" t="str">
        <f>'[4]CODE GV'!E424</f>
        <v>Nhiên</v>
      </c>
      <c r="Z433" s="275" t="str">
        <f>'[4]CODE GV'!F424</f>
        <v>Nhiên</v>
      </c>
      <c r="AA433" s="275">
        <f>'[4]CODE GV'!G424</f>
        <v>1</v>
      </c>
      <c r="AB433" s="275" t="str">
        <f>'[4]CODE GV'!H424</f>
        <v>GDPL</v>
      </c>
      <c r="AC433" s="275">
        <f>'[4]CODE GV'!I424</f>
        <v>0</v>
      </c>
      <c r="AD433" s="276">
        <f>'[4]CODE GV'!J424</f>
        <v>0</v>
      </c>
      <c r="AE433" s="276">
        <f>'[4]CODE GV'!K424</f>
        <v>0</v>
      </c>
      <c r="AF433" s="276">
        <f>'[4]CODE GV'!L424</f>
        <v>0</v>
      </c>
      <c r="AG433" s="276">
        <f>'[4]CODE GV'!M424</f>
        <v>0</v>
      </c>
      <c r="AH433" s="276" t="str">
        <f>'[4]CODE GV'!N424</f>
        <v>0988.973.529</v>
      </c>
      <c r="AI433" s="274">
        <f>'[5]CODE GV'!O424</f>
        <v>0</v>
      </c>
    </row>
    <row r="434" spans="21:35" ht="15">
      <c r="U434" s="275" t="str">
        <f>'[4]CODE GV'!A425</f>
        <v>GV THỈNH GIẢNG</v>
      </c>
      <c r="V434" s="275">
        <f>'[4]CODE GV'!B425</f>
        <v>72</v>
      </c>
      <c r="W434" s="275" t="str">
        <f>'[4]CODE GV'!C425</f>
        <v>tranvien</v>
      </c>
      <c r="X434" s="275" t="str">
        <f>'[4]CODE GV'!D425</f>
        <v>Trần</v>
      </c>
      <c r="Y434" s="275" t="str">
        <f>'[4]CODE GV'!E425</f>
        <v>Viên</v>
      </c>
      <c r="Z434" s="275" t="str">
        <f>'[4]CODE GV'!F425</f>
        <v>Tr.Viên</v>
      </c>
      <c r="AA434" s="275">
        <f>'[4]CODE GV'!G425</f>
        <v>1</v>
      </c>
      <c r="AB434" s="275" t="str">
        <f>'[4]CODE GV'!H425</f>
        <v>ĐL.ĐCS</v>
      </c>
      <c r="AC434" s="275">
        <f>'[4]CODE GV'!I425</f>
        <v>0</v>
      </c>
      <c r="AD434" s="276">
        <f>'[4]CODE GV'!J425</f>
        <v>0</v>
      </c>
      <c r="AE434" s="276" t="str">
        <f>'[4]CODE GV'!K425</f>
        <v>17</v>
      </c>
      <c r="AF434" s="276">
        <f>'[4]CODE GV'!L425</f>
        <v>0</v>
      </c>
      <c r="AG434" s="276">
        <f>'[4]CODE GV'!M425</f>
        <v>0</v>
      </c>
      <c r="AH434" s="276" t="str">
        <f>'[4]CODE GV'!N425</f>
        <v>0973,428,882</v>
      </c>
      <c r="AI434" s="274">
        <f>'[5]CODE GV'!O425</f>
        <v>0</v>
      </c>
    </row>
    <row r="435" spans="21:35" ht="15">
      <c r="U435" s="275" t="str">
        <f>'[4]CODE GV'!A426</f>
        <v>GV THỈNH GIẢNG</v>
      </c>
      <c r="V435" s="275">
        <f>'[4]CODE GV'!B426</f>
        <v>73</v>
      </c>
      <c r="W435" s="275" t="str">
        <f>'[4]CODE GV'!C426</f>
        <v>caothinhung</v>
      </c>
      <c r="X435" s="275" t="str">
        <f>'[4]CODE GV'!D426</f>
        <v>Cao Thị</v>
      </c>
      <c r="Y435" s="275" t="str">
        <f>'[4]CODE GV'!E426</f>
        <v>Nhung</v>
      </c>
      <c r="Z435" s="275" t="str">
        <f>'[4]CODE GV'!F426</f>
        <v>T.Nhung</v>
      </c>
      <c r="AA435" s="275">
        <f>'[4]CODE GV'!G426</f>
        <v>1</v>
      </c>
      <c r="AB435" s="275" t="str">
        <f>'[4]CODE GV'!H426</f>
        <v>TT-HCM</v>
      </c>
      <c r="AC435" s="275">
        <f>'[4]CODE GV'!I426</f>
        <v>0</v>
      </c>
      <c r="AD435" s="276">
        <f>'[4]CODE GV'!J426</f>
        <v>0</v>
      </c>
      <c r="AE435" s="276" t="str">
        <f>'[4]CODE GV'!K426</f>
        <v>18</v>
      </c>
      <c r="AF435" s="276">
        <f>'[4]CODE GV'!L426</f>
        <v>0</v>
      </c>
      <c r="AG435" s="276">
        <f>'[4]CODE GV'!M426</f>
        <v>0</v>
      </c>
      <c r="AH435" s="276" t="str">
        <f>'[4]CODE GV'!N426</f>
        <v>0983.427.224</v>
      </c>
      <c r="AI435" s="274" t="str">
        <f>'[5]CODE GV'!O426</f>
        <v>0918.121.409</v>
      </c>
    </row>
    <row r="436" spans="21:35" ht="15">
      <c r="U436" s="275" t="str">
        <f>'[4]CODE GV'!A427</f>
        <v>GV THỈNH GIẢNG</v>
      </c>
      <c r="V436" s="275">
        <f>'[4]CODE GV'!B427</f>
        <v>74</v>
      </c>
      <c r="W436" s="275" t="str">
        <f>'[4]CODE GV'!C427</f>
        <v>nguyenthitrangA</v>
      </c>
      <c r="X436" s="275" t="str">
        <f>'[4]CODE GV'!D427</f>
        <v>Nguyễn Thị</v>
      </c>
      <c r="Y436" s="275" t="str">
        <f>'[4]CODE GV'!E427</f>
        <v>Trang</v>
      </c>
      <c r="Z436" s="275" t="str">
        <f>'[4]CODE GV'!F427</f>
        <v>Th.Trang A</v>
      </c>
      <c r="AA436" s="275">
        <f>'[4]CODE GV'!G427</f>
        <v>1</v>
      </c>
      <c r="AB436" s="275" t="str">
        <f>'[4]CODE GV'!H427</f>
        <v>NLMLE</v>
      </c>
      <c r="AC436" s="275">
        <f>'[4]CODE GV'!I427</f>
        <v>0</v>
      </c>
      <c r="AD436" s="276">
        <f>'[4]CODE GV'!J427</f>
        <v>0</v>
      </c>
      <c r="AE436" s="276" t="str">
        <f>'[4]CODE GV'!K427</f>
        <v>19</v>
      </c>
      <c r="AF436" s="276">
        <f>'[4]CODE GV'!L427</f>
        <v>0</v>
      </c>
      <c r="AG436" s="276">
        <f>'[4]CODE GV'!M427</f>
        <v>0</v>
      </c>
      <c r="AH436" s="276" t="str">
        <f>'[4]CODE GV'!N427</f>
        <v>0905.595.090</v>
      </c>
      <c r="AI436" s="274">
        <f>'[5]CODE GV'!O427</f>
        <v>0</v>
      </c>
    </row>
    <row r="437" spans="21:35" ht="15">
      <c r="U437" s="275" t="str">
        <f>'[4]CODE GV'!A428</f>
        <v>GV THỈNH GIẢNG</v>
      </c>
      <c r="V437" s="275">
        <f>'[4]CODE GV'!B428</f>
        <v>75</v>
      </c>
      <c r="W437" s="275" t="str">
        <f>'[4]CODE GV'!C428</f>
        <v>phanthihoa</v>
      </c>
      <c r="X437" s="275" t="str">
        <f>'[4]CODE GV'!D428</f>
        <v>Phan Thị</v>
      </c>
      <c r="Y437" s="275" t="str">
        <f>'[4]CODE GV'!E428</f>
        <v>Hoa</v>
      </c>
      <c r="Z437" s="275" t="str">
        <f>'[4]CODE GV'!F428</f>
        <v>Th.Hoa</v>
      </c>
      <c r="AA437" s="275">
        <f>'[4]CODE GV'!G428</f>
        <v>1</v>
      </c>
      <c r="AB437" s="275" t="str">
        <f>'[4]CODE GV'!H428</f>
        <v>GDPL</v>
      </c>
      <c r="AC437" s="275">
        <f>'[4]CODE GV'!I428</f>
        <v>0</v>
      </c>
      <c r="AD437" s="276">
        <f>'[4]CODE GV'!J428</f>
        <v>0</v>
      </c>
      <c r="AE437" s="276" t="str">
        <f>'[4]CODE GV'!K428</f>
        <v>20</v>
      </c>
      <c r="AF437" s="276" t="str">
        <f>'[4]CODE GV'!L428</f>
        <v>SỞ TƯ PHÁP</v>
      </c>
      <c r="AG437" s="276">
        <f>'[4]CODE GV'!M428</f>
        <v>0</v>
      </c>
      <c r="AH437" s="276" t="str">
        <f>'[4]CODE GV'!N428</f>
        <v>0983.115.526</v>
      </c>
      <c r="AI437" s="274">
        <f>'[5]CODE GV'!O428</f>
        <v>0</v>
      </c>
    </row>
    <row r="438" spans="21:35" ht="15">
      <c r="U438" s="275" t="str">
        <f>'[4]CODE GV'!A429</f>
        <v>GV THỈNH GIẢNG</v>
      </c>
      <c r="V438" s="275">
        <f>'[4]CODE GV'!B429</f>
        <v>76</v>
      </c>
      <c r="W438" s="275" t="str">
        <f>'[4]CODE GV'!C429</f>
        <v>nguyenthimydung</v>
      </c>
      <c r="X438" s="275" t="str">
        <f>'[4]CODE GV'!D429</f>
        <v>Nguyễn Thị Mỹ</v>
      </c>
      <c r="Y438" s="275" t="str">
        <f>'[4]CODE GV'!E429</f>
        <v>Dung</v>
      </c>
      <c r="Z438" s="275" t="str">
        <f>'[4]CODE GV'!F429</f>
        <v>M.Dung</v>
      </c>
      <c r="AA438" s="275">
        <f>'[4]CODE GV'!G429</f>
        <v>1</v>
      </c>
      <c r="AB438" s="275" t="str">
        <f>'[4]CODE GV'!H429</f>
        <v>TTCK</v>
      </c>
      <c r="AC438" s="275" t="str">
        <f>'[4]CODE GV'!I429</f>
        <v>học viện NH</v>
      </c>
      <c r="AD438" s="276">
        <f>'[4]CODE GV'!J429</f>
        <v>0</v>
      </c>
      <c r="AE438" s="276">
        <f>'[4]CODE GV'!K429</f>
        <v>0</v>
      </c>
      <c r="AF438" s="276">
        <f>'[4]CODE GV'!L429</f>
        <v>0</v>
      </c>
      <c r="AG438" s="276">
        <f>'[4]CODE GV'!M429</f>
        <v>0</v>
      </c>
      <c r="AH438" s="276" t="str">
        <f>'[4]CODE GV'!N429</f>
        <v>0905.624.629</v>
      </c>
      <c r="AI438" s="274">
        <f>'[5]CODE GV'!O429</f>
        <v>0</v>
      </c>
    </row>
    <row r="439" spans="21:35" ht="15">
      <c r="U439" s="275" t="str">
        <f>'[4]CODE GV'!A430</f>
        <v>GV THỈNH GIẢNG</v>
      </c>
      <c r="V439" s="275">
        <f>'[4]CODE GV'!B430</f>
        <v>77</v>
      </c>
      <c r="W439" s="275" t="str">
        <f>'[4]CODE GV'!C430</f>
        <v>nguyenphuocngoctuoc</v>
      </c>
      <c r="X439" s="275" t="str">
        <f>'[4]CODE GV'!D430</f>
        <v>Nguyễn Phước Ngọc</v>
      </c>
      <c r="Y439" s="275" t="str">
        <f>'[4]CODE GV'!E430</f>
        <v>Tước</v>
      </c>
      <c r="Z439" s="275" t="str">
        <f>'[4]CODE GV'!F430</f>
        <v>Tước</v>
      </c>
      <c r="AA439" s="275">
        <f>'[4]CODE GV'!G430</f>
        <v>1</v>
      </c>
      <c r="AB439" s="275">
        <f>'[4]CODE GV'!H430</f>
        <v>0</v>
      </c>
      <c r="AC439" s="275" t="str">
        <f>'[4]CODE GV'!I430</f>
        <v>Kỹ sư</v>
      </c>
      <c r="AD439" s="276" t="str">
        <f>'[4]CODE GV'!J430</f>
        <v>KS.</v>
      </c>
      <c r="AE439" s="276" t="str">
        <f>'[4]CODE GV'!K430</f>
        <v>21</v>
      </c>
      <c r="AF439" s="276">
        <f>'[4]CODE GV'!L430</f>
        <v>0</v>
      </c>
      <c r="AG439" s="276">
        <f>'[4]CODE GV'!M430</f>
        <v>0</v>
      </c>
      <c r="AH439" s="276" t="str">
        <f>'[4]CODE GV'!N430</f>
        <v>0126.968.6160</v>
      </c>
      <c r="AI439" s="274">
        <f>'[5]CODE GV'!O430</f>
        <v>0</v>
      </c>
    </row>
    <row r="440" spans="21:35" ht="15">
      <c r="U440" s="275" t="str">
        <f>'[4]CODE GV'!A431</f>
        <v>GV THỈNH GIẢNG</v>
      </c>
      <c r="V440" s="275">
        <f>'[4]CODE GV'!B431</f>
        <v>78</v>
      </c>
      <c r="W440" s="275" t="str">
        <f>'[4]CODE GV'!C431</f>
        <v>damthithu</v>
      </c>
      <c r="X440" s="275" t="str">
        <f>'[4]CODE GV'!D431</f>
        <v>Đàm Thị</v>
      </c>
      <c r="Y440" s="275" t="str">
        <f>'[4]CODE GV'!E431</f>
        <v>Thu</v>
      </c>
      <c r="Z440" s="275" t="str">
        <f>'[4]CODE GV'!F431</f>
        <v>Thu</v>
      </c>
      <c r="AA440" s="275">
        <f>'[4]CODE GV'!G431</f>
        <v>1</v>
      </c>
      <c r="AB440" s="275">
        <f>'[4]CODE GV'!H431</f>
        <v>0</v>
      </c>
      <c r="AC440" s="275" t="str">
        <f>'[4]CODE GV'!I431</f>
        <v>Cử nhân</v>
      </c>
      <c r="AD440" s="276" t="str">
        <f>'[4]CODE GV'!J431</f>
        <v>CN.</v>
      </c>
      <c r="AE440" s="276" t="str">
        <f>'[4]CODE GV'!K431</f>
        <v>22</v>
      </c>
      <c r="AF440" s="276">
        <f>'[4]CODE GV'!L431</f>
        <v>0</v>
      </c>
      <c r="AG440" s="276">
        <f>'[4]CODE GV'!M431</f>
        <v>0</v>
      </c>
      <c r="AH440" s="276" t="str">
        <f>'[4]CODE GV'!N431</f>
        <v>0988.132.165</v>
      </c>
      <c r="AI440" s="274">
        <f>'[5]CODE GV'!O431</f>
        <v>0</v>
      </c>
    </row>
    <row r="441" spans="21:35" ht="15">
      <c r="U441" s="275" t="str">
        <f>'[4]CODE GV'!A432</f>
        <v>GV THỈNH GIẢNG</v>
      </c>
      <c r="V441" s="275">
        <f>'[4]CODE GV'!B432</f>
        <v>79</v>
      </c>
      <c r="W441" s="275" t="str">
        <f>'[4]CODE GV'!C432</f>
        <v>thieuthitam</v>
      </c>
      <c r="X441" s="275" t="str">
        <f>'[4]CODE GV'!D432</f>
        <v>Thiều Thị</v>
      </c>
      <c r="Y441" s="275" t="str">
        <f>'[4]CODE GV'!E432</f>
        <v>Tâm</v>
      </c>
      <c r="Z441" s="275" t="str">
        <f>'[4]CODE GV'!F432</f>
        <v>T.Tâm</v>
      </c>
      <c r="AA441" s="275">
        <f>'[4]CODE GV'!G432</f>
        <v>1</v>
      </c>
      <c r="AB441" s="275">
        <f>'[4]CODE GV'!H432</f>
        <v>0</v>
      </c>
      <c r="AC441" s="275" t="str">
        <f>'[4]CODE GV'!I432</f>
        <v>Cử nhân</v>
      </c>
      <c r="AD441" s="276" t="str">
        <f>'[4]CODE GV'!J432</f>
        <v>CN.</v>
      </c>
      <c r="AE441" s="276" t="str">
        <f>'[4]CODE GV'!K432</f>
        <v>23</v>
      </c>
      <c r="AF441" s="276">
        <f>'[4]CODE GV'!L432</f>
        <v>0</v>
      </c>
      <c r="AG441" s="276">
        <f>'[4]CODE GV'!M432</f>
        <v>0</v>
      </c>
      <c r="AH441" s="276" t="str">
        <f>'[4]CODE GV'!N432</f>
        <v>0986.852.970</v>
      </c>
      <c r="AI441" s="274">
        <f>'[5]CODE GV'!O432</f>
        <v>0</v>
      </c>
    </row>
    <row r="442" spans="21:35" ht="15">
      <c r="U442" s="275" t="str">
        <f>'[4]CODE GV'!A433</f>
        <v>GV THỈNH GIẢNG</v>
      </c>
      <c r="V442" s="275">
        <f>'[4]CODE GV'!B433</f>
        <v>80</v>
      </c>
      <c r="W442" s="275" t="str">
        <f>'[4]CODE GV'!C433</f>
        <v>khuattanhung</v>
      </c>
      <c r="X442" s="275" t="str">
        <f>'[4]CODE GV'!D433</f>
        <v>Khuất Tân</v>
      </c>
      <c r="Y442" s="275" t="str">
        <f>'[4]CODE GV'!E433</f>
        <v>Hưng</v>
      </c>
      <c r="Z442" s="275" t="str">
        <f>'[4]CODE GV'!F433</f>
        <v>T.Hưng(TG)</v>
      </c>
      <c r="AA442" s="275">
        <f>'[4]CODE GV'!G433</f>
        <v>1</v>
      </c>
      <c r="AB442" s="275">
        <f>'[4]CODE GV'!H433</f>
        <v>0</v>
      </c>
      <c r="AC442" s="275" t="str">
        <f>'[4]CODE GV'!I433</f>
        <v>Tiến sỹ</v>
      </c>
      <c r="AD442" s="276" t="str">
        <f>'[4]CODE GV'!J433</f>
        <v>TS.</v>
      </c>
      <c r="AE442" s="276" t="str">
        <f>'[4]CODE GV'!K433</f>
        <v>24</v>
      </c>
      <c r="AF442" s="276">
        <f>'[4]CODE GV'!L433</f>
        <v>0</v>
      </c>
      <c r="AG442" s="276">
        <f>'[4]CODE GV'!M433</f>
        <v>0</v>
      </c>
      <c r="AH442" s="276">
        <f>'[4]CODE GV'!N433</f>
        <v>0</v>
      </c>
      <c r="AI442" s="274">
        <f>'[5]CODE GV'!O433</f>
        <v>0</v>
      </c>
    </row>
    <row r="443" spans="21:35" ht="15">
      <c r="U443" s="275" t="str">
        <f>'[4]CODE GV'!A434</f>
        <v>GV THỈNH GIẢNG</v>
      </c>
      <c r="V443" s="275">
        <f>'[4]CODE GV'!B434</f>
        <v>81</v>
      </c>
      <c r="W443" s="275" t="str">
        <f>'[4]CODE GV'!C434</f>
        <v>buixuanthin</v>
      </c>
      <c r="X443" s="275" t="str">
        <f>'[4]CODE GV'!D434</f>
        <v>Bùi Xuân</v>
      </c>
      <c r="Y443" s="275" t="str">
        <f>'[4]CODE GV'!E434</f>
        <v>Thìn</v>
      </c>
      <c r="Z443" s="275" t="str">
        <f>'[4]CODE GV'!F434</f>
        <v>X.Thìn(TG)</v>
      </c>
      <c r="AA443" s="275">
        <f>'[4]CODE GV'!G434</f>
        <v>1</v>
      </c>
      <c r="AB443" s="275">
        <f>'[4]CODE GV'!H434</f>
        <v>0</v>
      </c>
      <c r="AC443" s="275">
        <f>'[4]CODE GV'!I434</f>
        <v>0</v>
      </c>
      <c r="AD443" s="276">
        <f>'[4]CODE GV'!J434</f>
        <v>0</v>
      </c>
      <c r="AE443" s="276" t="str">
        <f>'[4]CODE GV'!K434</f>
        <v>25</v>
      </c>
      <c r="AF443" s="276">
        <f>'[4]CODE GV'!L434</f>
        <v>0</v>
      </c>
      <c r="AG443" s="276">
        <f>'[4]CODE GV'!M434</f>
        <v>0</v>
      </c>
      <c r="AH443" s="276">
        <f>'[4]CODE GV'!N434</f>
        <v>0</v>
      </c>
      <c r="AI443" s="274">
        <f>'[5]CODE GV'!O434</f>
        <v>0</v>
      </c>
    </row>
    <row r="444" spans="21:35" ht="15">
      <c r="U444" s="275" t="str">
        <f>'[4]CODE GV'!A435</f>
        <v>GV THỈNH GIẢNG</v>
      </c>
      <c r="V444" s="275">
        <f>'[4]CODE GV'!B435</f>
        <v>82</v>
      </c>
      <c r="W444" s="275">
        <f>'[4]CODE GV'!C435</f>
        <v>0</v>
      </c>
      <c r="X444" s="275">
        <f>'[4]CODE GV'!D435</f>
        <v>0</v>
      </c>
      <c r="Y444" s="275">
        <f>'[4]CODE GV'!E435</f>
        <v>0</v>
      </c>
      <c r="Z444" s="275">
        <f>'[4]CODE GV'!F435</f>
        <v>0</v>
      </c>
      <c r="AA444" s="275">
        <f>'[4]CODE GV'!G435</f>
        <v>0</v>
      </c>
      <c r="AB444" s="275">
        <f>'[4]CODE GV'!H435</f>
        <v>0</v>
      </c>
      <c r="AC444" s="275">
        <f>'[4]CODE GV'!I435</f>
        <v>0</v>
      </c>
      <c r="AD444" s="276">
        <f>'[4]CODE GV'!J435</f>
        <v>0</v>
      </c>
      <c r="AE444" s="276">
        <f>'[4]CODE GV'!K435</f>
        <v>0</v>
      </c>
      <c r="AF444" s="276">
        <f>'[4]CODE GV'!L435</f>
        <v>0</v>
      </c>
      <c r="AG444" s="276">
        <f>'[4]CODE GV'!M435</f>
        <v>0</v>
      </c>
      <c r="AH444" s="276">
        <f>'[4]CODE GV'!N435</f>
        <v>0</v>
      </c>
      <c r="AI444" s="274">
        <f>'[5]CODE GV'!O435</f>
        <v>0</v>
      </c>
    </row>
    <row r="445" spans="21:35" ht="15">
      <c r="U445" s="275" t="str">
        <f>'[4]CODE GV'!A436</f>
        <v>GV THỈNH GIẢNG</v>
      </c>
      <c r="V445" s="275">
        <f>'[4]CODE GV'!B436</f>
        <v>83</v>
      </c>
      <c r="W445" s="275">
        <f>'[4]CODE GV'!C436</f>
        <v>0</v>
      </c>
      <c r="X445" s="275">
        <f>'[4]CODE GV'!D436</f>
        <v>0</v>
      </c>
      <c r="Y445" s="275">
        <f>'[4]CODE GV'!E436</f>
        <v>0</v>
      </c>
      <c r="Z445" s="275">
        <f>'[4]CODE GV'!F436</f>
        <v>0</v>
      </c>
      <c r="AA445" s="275">
        <f>'[4]CODE GV'!G436</f>
        <v>0</v>
      </c>
      <c r="AB445" s="275">
        <f>'[4]CODE GV'!H436</f>
        <v>0</v>
      </c>
      <c r="AC445" s="275">
        <f>'[4]CODE GV'!I436</f>
        <v>0</v>
      </c>
      <c r="AD445" s="276">
        <f>'[4]CODE GV'!J436</f>
        <v>0</v>
      </c>
      <c r="AE445" s="276">
        <f>'[4]CODE GV'!K436</f>
        <v>0</v>
      </c>
      <c r="AF445" s="276">
        <f>'[4]CODE GV'!L436</f>
        <v>0</v>
      </c>
      <c r="AG445" s="276">
        <f>'[4]CODE GV'!M436</f>
        <v>0</v>
      </c>
      <c r="AH445" s="276">
        <f>'[4]CODE GV'!N436</f>
        <v>0</v>
      </c>
      <c r="AI445" s="274">
        <f>'[5]CODE GV'!O436</f>
        <v>0</v>
      </c>
    </row>
    <row r="446" spans="21:35" ht="15">
      <c r="U446" s="275" t="str">
        <f>'[4]CODE GV'!A437</f>
        <v>GV THỈNH GIẢNG</v>
      </c>
      <c r="V446" s="275">
        <f>'[4]CODE GV'!B437</f>
        <v>84</v>
      </c>
      <c r="W446" s="275">
        <f>'[4]CODE GV'!C437</f>
        <v>0</v>
      </c>
      <c r="X446" s="275">
        <f>'[4]CODE GV'!D437</f>
        <v>0</v>
      </c>
      <c r="Y446" s="275">
        <f>'[4]CODE GV'!E437</f>
        <v>0</v>
      </c>
      <c r="Z446" s="275">
        <f>'[4]CODE GV'!F437</f>
        <v>0</v>
      </c>
      <c r="AA446" s="275">
        <f>'[4]CODE GV'!G437</f>
        <v>0</v>
      </c>
      <c r="AB446" s="275">
        <f>'[4]CODE GV'!H437</f>
        <v>0</v>
      </c>
      <c r="AC446" s="275">
        <f>'[4]CODE GV'!I437</f>
        <v>0</v>
      </c>
      <c r="AD446" s="276">
        <f>'[4]CODE GV'!J437</f>
        <v>0</v>
      </c>
      <c r="AE446" s="276">
        <f>'[4]CODE GV'!K437</f>
        <v>0</v>
      </c>
      <c r="AF446" s="276">
        <f>'[4]CODE GV'!L437</f>
        <v>0</v>
      </c>
      <c r="AG446" s="276">
        <f>'[4]CODE GV'!M437</f>
        <v>0</v>
      </c>
      <c r="AH446" s="276">
        <f>'[4]CODE GV'!N437</f>
        <v>0</v>
      </c>
      <c r="AI446" s="274">
        <f>'[5]CODE GV'!O437</f>
        <v>0</v>
      </c>
    </row>
    <row r="447" spans="21:35" ht="15">
      <c r="U447" s="275" t="str">
        <f>'[4]CODE GV'!A438</f>
        <v>GV THỈNH GIẢNG</v>
      </c>
      <c r="V447" s="275">
        <f>'[4]CODE GV'!B438</f>
        <v>85</v>
      </c>
      <c r="W447" s="275">
        <f>'[4]CODE GV'!C438</f>
        <v>0</v>
      </c>
      <c r="X447" s="275">
        <f>'[4]CODE GV'!D438</f>
        <v>0</v>
      </c>
      <c r="Y447" s="275">
        <f>'[4]CODE GV'!E438</f>
        <v>0</v>
      </c>
      <c r="Z447" s="275">
        <f>'[4]CODE GV'!F438</f>
        <v>0</v>
      </c>
      <c r="AA447" s="275">
        <f>'[4]CODE GV'!G438</f>
        <v>0</v>
      </c>
      <c r="AB447" s="275">
        <f>'[4]CODE GV'!H438</f>
        <v>0</v>
      </c>
      <c r="AC447" s="275">
        <f>'[4]CODE GV'!I438</f>
        <v>0</v>
      </c>
      <c r="AD447" s="276">
        <f>'[4]CODE GV'!J438</f>
        <v>0</v>
      </c>
      <c r="AE447" s="276">
        <f>'[4]CODE GV'!K438</f>
        <v>0</v>
      </c>
      <c r="AF447" s="276">
        <f>'[4]CODE GV'!L438</f>
        <v>0</v>
      </c>
      <c r="AG447" s="276">
        <f>'[4]CODE GV'!M438</f>
        <v>0</v>
      </c>
      <c r="AH447" s="276">
        <f>'[4]CODE GV'!N438</f>
        <v>0</v>
      </c>
      <c r="AI447" s="274">
        <f>'[5]CODE GV'!O438</f>
        <v>0</v>
      </c>
    </row>
    <row r="448" spans="21:35" ht="15">
      <c r="U448" s="275" t="str">
        <f>'[4]CODE GV'!A439</f>
        <v>GV THỈNH GIẢNG</v>
      </c>
      <c r="V448" s="275">
        <f>'[4]CODE GV'!B439</f>
        <v>86</v>
      </c>
      <c r="W448" s="275">
        <f>'[4]CODE GV'!C439</f>
        <v>0</v>
      </c>
      <c r="X448" s="275">
        <f>'[4]CODE GV'!D439</f>
        <v>0</v>
      </c>
      <c r="Y448" s="275">
        <f>'[4]CODE GV'!E439</f>
        <v>0</v>
      </c>
      <c r="Z448" s="275">
        <f>'[4]CODE GV'!F439</f>
        <v>0</v>
      </c>
      <c r="AA448" s="275">
        <f>'[4]CODE GV'!G439</f>
        <v>0</v>
      </c>
      <c r="AB448" s="275">
        <f>'[4]CODE GV'!H439</f>
        <v>0</v>
      </c>
      <c r="AC448" s="275">
        <f>'[4]CODE GV'!I439</f>
        <v>0</v>
      </c>
      <c r="AD448" s="276">
        <f>'[4]CODE GV'!J439</f>
        <v>0</v>
      </c>
      <c r="AE448" s="276">
        <f>'[4]CODE GV'!K439</f>
        <v>0</v>
      </c>
      <c r="AF448" s="276">
        <f>'[4]CODE GV'!L439</f>
        <v>0</v>
      </c>
      <c r="AG448" s="276">
        <f>'[4]CODE GV'!M439</f>
        <v>0</v>
      </c>
      <c r="AH448" s="276">
        <f>'[4]CODE GV'!N439</f>
        <v>0</v>
      </c>
      <c r="AI448" s="274">
        <f>'[5]CODE GV'!O439</f>
        <v>0</v>
      </c>
    </row>
    <row r="449" spans="21:35" ht="15">
      <c r="U449" s="275" t="str">
        <f>'[4]CODE GV'!A440</f>
        <v>GV THỈNH GIẢNG</v>
      </c>
      <c r="V449" s="275">
        <f>'[4]CODE GV'!B440</f>
        <v>87</v>
      </c>
      <c r="W449" s="275">
        <f>'[4]CODE GV'!C440</f>
        <v>0</v>
      </c>
      <c r="X449" s="275">
        <f>'[4]CODE GV'!D440</f>
        <v>0</v>
      </c>
      <c r="Y449" s="275">
        <f>'[4]CODE GV'!E440</f>
        <v>0</v>
      </c>
      <c r="Z449" s="275">
        <f>'[4]CODE GV'!F440</f>
        <v>0</v>
      </c>
      <c r="AA449" s="275">
        <f>'[4]CODE GV'!G440</f>
        <v>0</v>
      </c>
      <c r="AB449" s="275">
        <f>'[4]CODE GV'!H440</f>
        <v>0</v>
      </c>
      <c r="AC449" s="275">
        <f>'[4]CODE GV'!I440</f>
        <v>0</v>
      </c>
      <c r="AD449" s="276">
        <f>'[4]CODE GV'!J440</f>
        <v>0</v>
      </c>
      <c r="AE449" s="276">
        <f>'[4]CODE GV'!K440</f>
        <v>0</v>
      </c>
      <c r="AF449" s="276">
        <f>'[4]CODE GV'!L440</f>
        <v>0</v>
      </c>
      <c r="AG449" s="276">
        <f>'[4]CODE GV'!M440</f>
        <v>0</v>
      </c>
      <c r="AH449" s="276">
        <f>'[4]CODE GV'!N440</f>
        <v>0</v>
      </c>
      <c r="AI449" s="274">
        <f>'[5]CODE GV'!O440</f>
        <v>0</v>
      </c>
    </row>
    <row r="450" spans="21:35" ht="15">
      <c r="U450" s="275" t="str">
        <f>'[4]CODE GV'!A441</f>
        <v>GV THỈNH GIẢNG</v>
      </c>
      <c r="V450" s="275">
        <f>'[4]CODE GV'!B441</f>
        <v>88</v>
      </c>
      <c r="W450" s="275">
        <f>'[4]CODE GV'!C441</f>
        <v>0</v>
      </c>
      <c r="X450" s="275">
        <f>'[4]CODE GV'!D441</f>
        <v>0</v>
      </c>
      <c r="Y450" s="275">
        <f>'[4]CODE GV'!E441</f>
        <v>0</v>
      </c>
      <c r="Z450" s="275">
        <f>'[4]CODE GV'!F441</f>
        <v>0</v>
      </c>
      <c r="AA450" s="275">
        <f>'[4]CODE GV'!G441</f>
        <v>0</v>
      </c>
      <c r="AB450" s="275">
        <f>'[4]CODE GV'!H441</f>
        <v>0</v>
      </c>
      <c r="AC450" s="275">
        <f>'[4]CODE GV'!I441</f>
        <v>0</v>
      </c>
      <c r="AD450" s="276">
        <f>'[4]CODE GV'!J441</f>
        <v>0</v>
      </c>
      <c r="AE450" s="276">
        <f>'[4]CODE GV'!K441</f>
        <v>0</v>
      </c>
      <c r="AF450" s="276">
        <f>'[4]CODE GV'!L441</f>
        <v>0</v>
      </c>
      <c r="AG450" s="276">
        <f>'[4]CODE GV'!M441</f>
        <v>0</v>
      </c>
      <c r="AH450" s="276">
        <f>'[4]CODE GV'!N441</f>
        <v>0</v>
      </c>
      <c r="AI450" s="274">
        <f>'[5]CODE GV'!O441</f>
        <v>0</v>
      </c>
    </row>
    <row r="451" spans="21:35" ht="15">
      <c r="U451" s="275" t="str">
        <f>'[4]CODE GV'!A442</f>
        <v>GV THỈNH GIẢNG</v>
      </c>
      <c r="V451" s="275">
        <f>'[4]CODE GV'!B442</f>
        <v>89</v>
      </c>
      <c r="W451" s="275">
        <f>'[4]CODE GV'!C442</f>
        <v>0</v>
      </c>
      <c r="X451" s="275">
        <f>'[4]CODE GV'!D442</f>
        <v>0</v>
      </c>
      <c r="Y451" s="275">
        <f>'[4]CODE GV'!E442</f>
        <v>0</v>
      </c>
      <c r="Z451" s="275">
        <f>'[4]CODE GV'!F442</f>
        <v>0</v>
      </c>
      <c r="AA451" s="275">
        <f>'[4]CODE GV'!G442</f>
        <v>0</v>
      </c>
      <c r="AB451" s="275">
        <f>'[4]CODE GV'!H442</f>
        <v>0</v>
      </c>
      <c r="AC451" s="275">
        <f>'[4]CODE GV'!I442</f>
        <v>0</v>
      </c>
      <c r="AD451" s="276">
        <f>'[4]CODE GV'!J442</f>
        <v>0</v>
      </c>
      <c r="AE451" s="276">
        <f>'[4]CODE GV'!K442</f>
        <v>0</v>
      </c>
      <c r="AF451" s="276">
        <f>'[4]CODE GV'!L442</f>
        <v>0</v>
      </c>
      <c r="AG451" s="276">
        <f>'[4]CODE GV'!M442</f>
        <v>0</v>
      </c>
      <c r="AH451" s="276">
        <f>'[4]CODE GV'!N442</f>
        <v>0</v>
      </c>
      <c r="AI451" s="274">
        <f>'[5]CODE GV'!O442</f>
        <v>0</v>
      </c>
    </row>
    <row r="452" spans="21:35" ht="15">
      <c r="U452" s="275" t="str">
        <f>'[4]CODE GV'!A443</f>
        <v>GV THỈNH GIẢNG</v>
      </c>
      <c r="V452" s="275">
        <f>'[4]CODE GV'!B443</f>
        <v>90</v>
      </c>
      <c r="W452" s="275">
        <f>'[4]CODE GV'!C443</f>
        <v>0</v>
      </c>
      <c r="X452" s="275">
        <f>'[4]CODE GV'!D443</f>
        <v>0</v>
      </c>
      <c r="Y452" s="275">
        <f>'[4]CODE GV'!E443</f>
        <v>0</v>
      </c>
      <c r="Z452" s="275">
        <f>'[4]CODE GV'!F443</f>
        <v>0</v>
      </c>
      <c r="AA452" s="275">
        <f>'[4]CODE GV'!G443</f>
        <v>0</v>
      </c>
      <c r="AB452" s="275">
        <f>'[4]CODE GV'!H443</f>
        <v>0</v>
      </c>
      <c r="AC452" s="275">
        <f>'[4]CODE GV'!I443</f>
        <v>0</v>
      </c>
      <c r="AD452" s="276">
        <f>'[4]CODE GV'!J443</f>
        <v>0</v>
      </c>
      <c r="AE452" s="276">
        <f>'[4]CODE GV'!K443</f>
        <v>0</v>
      </c>
      <c r="AF452" s="276">
        <f>'[4]CODE GV'!L443</f>
        <v>0</v>
      </c>
      <c r="AG452" s="276">
        <f>'[4]CODE GV'!M443</f>
        <v>0</v>
      </c>
      <c r="AH452" s="276">
        <f>'[4]CODE GV'!N443</f>
        <v>0</v>
      </c>
      <c r="AI452" s="274">
        <f>'[5]CODE GV'!O443</f>
        <v>0</v>
      </c>
    </row>
    <row r="453" spans="21:35" ht="15">
      <c r="U453" s="275" t="str">
        <f>'[4]CODE GV'!A444</f>
        <v>GV THỈNH GIẢNG</v>
      </c>
      <c r="V453" s="275">
        <f>'[4]CODE GV'!B444</f>
        <v>91</v>
      </c>
      <c r="W453" s="275">
        <f>'[4]CODE GV'!C444</f>
        <v>0</v>
      </c>
      <c r="X453" s="275">
        <f>'[4]CODE GV'!D444</f>
        <v>0</v>
      </c>
      <c r="Y453" s="275">
        <f>'[4]CODE GV'!E444</f>
        <v>0</v>
      </c>
      <c r="Z453" s="275">
        <f>'[4]CODE GV'!F444</f>
        <v>0</v>
      </c>
      <c r="AA453" s="275">
        <f>'[4]CODE GV'!G444</f>
        <v>0</v>
      </c>
      <c r="AB453" s="275">
        <f>'[4]CODE GV'!H444</f>
        <v>0</v>
      </c>
      <c r="AC453" s="275">
        <f>'[4]CODE GV'!I444</f>
        <v>0</v>
      </c>
      <c r="AD453" s="276">
        <f>'[4]CODE GV'!J444</f>
        <v>0</v>
      </c>
      <c r="AE453" s="276">
        <f>'[4]CODE GV'!K444</f>
        <v>0</v>
      </c>
      <c r="AF453" s="276">
        <f>'[4]CODE GV'!L444</f>
        <v>0</v>
      </c>
      <c r="AG453" s="276">
        <f>'[4]CODE GV'!M444</f>
        <v>0</v>
      </c>
      <c r="AH453" s="276">
        <f>'[4]CODE GV'!N444</f>
        <v>0</v>
      </c>
      <c r="AI453" s="274">
        <f>'[5]CODE GV'!O444</f>
        <v>0</v>
      </c>
    </row>
    <row r="454" spans="21:35" ht="15">
      <c r="U454" s="275" t="str">
        <f>'[4]CODE GV'!A445</f>
        <v>GV THỈNH GIẢNG</v>
      </c>
      <c r="V454" s="275">
        <f>'[4]CODE GV'!B445</f>
        <v>92</v>
      </c>
      <c r="W454" s="275">
        <f>'[4]CODE GV'!C445</f>
        <v>0</v>
      </c>
      <c r="X454" s="275">
        <f>'[4]CODE GV'!D445</f>
        <v>0</v>
      </c>
      <c r="Y454" s="275">
        <f>'[4]CODE GV'!E445</f>
        <v>0</v>
      </c>
      <c r="Z454" s="275">
        <f>'[4]CODE GV'!F445</f>
        <v>0</v>
      </c>
      <c r="AA454" s="275">
        <f>'[4]CODE GV'!G445</f>
        <v>0</v>
      </c>
      <c r="AB454" s="275">
        <f>'[4]CODE GV'!H445</f>
        <v>0</v>
      </c>
      <c r="AC454" s="275">
        <f>'[4]CODE GV'!I445</f>
        <v>0</v>
      </c>
      <c r="AD454" s="276">
        <f>'[4]CODE GV'!J445</f>
        <v>0</v>
      </c>
      <c r="AE454" s="276">
        <f>'[4]CODE GV'!K445</f>
        <v>0</v>
      </c>
      <c r="AF454" s="276">
        <f>'[4]CODE GV'!L445</f>
        <v>0</v>
      </c>
      <c r="AG454" s="276">
        <f>'[4]CODE GV'!M445</f>
        <v>0</v>
      </c>
      <c r="AH454" s="276">
        <f>'[4]CODE GV'!N445</f>
        <v>0</v>
      </c>
      <c r="AI454" s="274">
        <f>'[5]CODE GV'!O445</f>
        <v>0</v>
      </c>
    </row>
    <row r="455" spans="21:35" ht="15">
      <c r="U455" s="275" t="str">
        <f>'[4]CODE GV'!A446</f>
        <v>GV THỈNH GIẢNG</v>
      </c>
      <c r="V455" s="275">
        <f>'[4]CODE GV'!B446</f>
        <v>93</v>
      </c>
      <c r="W455" s="275">
        <f>'[4]CODE GV'!C446</f>
        <v>0</v>
      </c>
      <c r="X455" s="275">
        <f>'[4]CODE GV'!D446</f>
        <v>0</v>
      </c>
      <c r="Y455" s="275">
        <f>'[4]CODE GV'!E446</f>
        <v>0</v>
      </c>
      <c r="Z455" s="275">
        <f>'[4]CODE GV'!F446</f>
        <v>0</v>
      </c>
      <c r="AA455" s="275">
        <f>'[4]CODE GV'!G446</f>
        <v>0</v>
      </c>
      <c r="AB455" s="275">
        <f>'[4]CODE GV'!H446</f>
        <v>0</v>
      </c>
      <c r="AC455" s="275">
        <f>'[4]CODE GV'!I446</f>
        <v>0</v>
      </c>
      <c r="AD455" s="276">
        <f>'[4]CODE GV'!J446</f>
        <v>0</v>
      </c>
      <c r="AE455" s="276">
        <f>'[4]CODE GV'!K446</f>
        <v>0</v>
      </c>
      <c r="AF455" s="276">
        <f>'[4]CODE GV'!L446</f>
        <v>0</v>
      </c>
      <c r="AG455" s="276">
        <f>'[4]CODE GV'!M446</f>
        <v>0</v>
      </c>
      <c r="AH455" s="276">
        <f>'[4]CODE GV'!N446</f>
        <v>0</v>
      </c>
      <c r="AI455" s="274">
        <f>'[5]CODE GV'!O446</f>
        <v>0</v>
      </c>
    </row>
    <row r="456" spans="21:35" ht="15">
      <c r="U456" s="275" t="str">
        <f>'[4]CODE GV'!A447</f>
        <v>GV THỈNH GIẢNG</v>
      </c>
      <c r="V456" s="275">
        <f>'[4]CODE GV'!B447</f>
        <v>94</v>
      </c>
      <c r="W456" s="275">
        <f>'[4]CODE GV'!C447</f>
        <v>0</v>
      </c>
      <c r="X456" s="275">
        <f>'[4]CODE GV'!D447</f>
        <v>0</v>
      </c>
      <c r="Y456" s="275">
        <f>'[4]CODE GV'!E447</f>
        <v>0</v>
      </c>
      <c r="Z456" s="275">
        <f>'[4]CODE GV'!F447</f>
        <v>0</v>
      </c>
      <c r="AA456" s="275">
        <f>'[4]CODE GV'!G447</f>
        <v>0</v>
      </c>
      <c r="AB456" s="275">
        <f>'[4]CODE GV'!H447</f>
        <v>0</v>
      </c>
      <c r="AC456" s="275">
        <f>'[4]CODE GV'!I447</f>
        <v>0</v>
      </c>
      <c r="AD456" s="276">
        <f>'[4]CODE GV'!J447</f>
        <v>0</v>
      </c>
      <c r="AE456" s="276">
        <f>'[4]CODE GV'!K447</f>
        <v>0</v>
      </c>
      <c r="AF456" s="276">
        <f>'[4]CODE GV'!L447</f>
        <v>0</v>
      </c>
      <c r="AG456" s="276">
        <f>'[4]CODE GV'!M447</f>
        <v>0</v>
      </c>
      <c r="AH456" s="276">
        <f>'[4]CODE GV'!N447</f>
        <v>0</v>
      </c>
      <c r="AI456" s="274">
        <f>'[5]CODE GV'!O447</f>
        <v>0</v>
      </c>
    </row>
    <row r="457" spans="21:35" ht="15">
      <c r="U457" s="275" t="str">
        <f>'[4]CODE GV'!A448</f>
        <v>GV THỈNH GIẢNG</v>
      </c>
      <c r="V457" s="275">
        <f>'[4]CODE GV'!B448</f>
        <v>95</v>
      </c>
      <c r="W457" s="275">
        <f>'[4]CODE GV'!C448</f>
        <v>0</v>
      </c>
      <c r="X457" s="275">
        <f>'[4]CODE GV'!D448</f>
        <v>0</v>
      </c>
      <c r="Y457" s="275">
        <f>'[4]CODE GV'!E448</f>
        <v>0</v>
      </c>
      <c r="Z457" s="275">
        <f>'[4]CODE GV'!F448</f>
        <v>0</v>
      </c>
      <c r="AA457" s="275">
        <f>'[4]CODE GV'!G448</f>
        <v>0</v>
      </c>
      <c r="AB457" s="275">
        <f>'[4]CODE GV'!H448</f>
        <v>0</v>
      </c>
      <c r="AC457" s="275">
        <f>'[4]CODE GV'!I448</f>
        <v>0</v>
      </c>
      <c r="AD457" s="276">
        <f>'[4]CODE GV'!J448</f>
        <v>0</v>
      </c>
      <c r="AE457" s="276">
        <f>'[4]CODE GV'!K448</f>
        <v>0</v>
      </c>
      <c r="AF457" s="276">
        <f>'[4]CODE GV'!L448</f>
        <v>0</v>
      </c>
      <c r="AG457" s="276">
        <f>'[4]CODE GV'!M448</f>
        <v>0</v>
      </c>
      <c r="AH457" s="276">
        <f>'[4]CODE GV'!N448</f>
        <v>0</v>
      </c>
      <c r="AI457" s="274">
        <f>'[5]CODE GV'!O448</f>
        <v>0</v>
      </c>
    </row>
    <row r="458" spans="21:35" ht="15">
      <c r="U458" s="275" t="str">
        <f>'[4]CODE GV'!A449</f>
        <v>GV THỈNH GIẢNG</v>
      </c>
      <c r="V458" s="275">
        <f>'[4]CODE GV'!B449</f>
        <v>96</v>
      </c>
      <c r="W458" s="275">
        <f>'[4]CODE GV'!C449</f>
        <v>0</v>
      </c>
      <c r="X458" s="275">
        <f>'[4]CODE GV'!D449</f>
        <v>0</v>
      </c>
      <c r="Y458" s="275">
        <f>'[4]CODE GV'!E449</f>
        <v>0</v>
      </c>
      <c r="Z458" s="275">
        <f>'[4]CODE GV'!F449</f>
        <v>0</v>
      </c>
      <c r="AA458" s="275">
        <f>'[4]CODE GV'!G449</f>
        <v>0</v>
      </c>
      <c r="AB458" s="275">
        <f>'[4]CODE GV'!H449</f>
        <v>0</v>
      </c>
      <c r="AC458" s="275">
        <f>'[4]CODE GV'!I449</f>
        <v>0</v>
      </c>
      <c r="AD458" s="276">
        <f>'[4]CODE GV'!J449</f>
        <v>0</v>
      </c>
      <c r="AE458" s="276">
        <f>'[4]CODE GV'!K449</f>
        <v>0</v>
      </c>
      <c r="AF458" s="276">
        <f>'[4]CODE GV'!L449</f>
        <v>0</v>
      </c>
      <c r="AG458" s="276">
        <f>'[4]CODE GV'!M449</f>
        <v>0</v>
      </c>
      <c r="AH458" s="276">
        <f>'[4]CODE GV'!N449</f>
        <v>0</v>
      </c>
      <c r="AI458" s="274">
        <f>'[5]CODE GV'!O449</f>
        <v>0</v>
      </c>
    </row>
    <row r="459" spans="21:35" ht="15">
      <c r="U459" s="275" t="str">
        <f>'[4]CODE GV'!A450</f>
        <v>GV THỈNH GIẢNG</v>
      </c>
      <c r="V459" s="275">
        <f>'[4]CODE GV'!B450</f>
        <v>97</v>
      </c>
      <c r="W459" s="275">
        <f>'[4]CODE GV'!C450</f>
        <v>0</v>
      </c>
      <c r="X459" s="275">
        <f>'[4]CODE GV'!D450</f>
        <v>0</v>
      </c>
      <c r="Y459" s="275">
        <f>'[4]CODE GV'!E450</f>
        <v>0</v>
      </c>
      <c r="Z459" s="275">
        <f>'[4]CODE GV'!F450</f>
        <v>0</v>
      </c>
      <c r="AA459" s="275">
        <f>'[4]CODE GV'!G450</f>
        <v>0</v>
      </c>
      <c r="AB459" s="275">
        <f>'[4]CODE GV'!H450</f>
        <v>0</v>
      </c>
      <c r="AC459" s="275">
        <f>'[4]CODE GV'!I450</f>
        <v>0</v>
      </c>
      <c r="AD459" s="276">
        <f>'[4]CODE GV'!J450</f>
        <v>0</v>
      </c>
      <c r="AE459" s="276">
        <f>'[4]CODE GV'!K450</f>
        <v>0</v>
      </c>
      <c r="AF459" s="276">
        <f>'[4]CODE GV'!L450</f>
        <v>0</v>
      </c>
      <c r="AG459" s="276">
        <f>'[4]CODE GV'!M450</f>
        <v>0</v>
      </c>
      <c r="AH459" s="276">
        <f>'[4]CODE GV'!N450</f>
        <v>0</v>
      </c>
      <c r="AI459" s="274">
        <f>'[5]CODE GV'!O450</f>
        <v>0</v>
      </c>
    </row>
    <row r="460" spans="21:35" ht="15">
      <c r="U460" s="275" t="str">
        <f>'[4]CODE GV'!A451</f>
        <v>GV THỈNH GIẢNG</v>
      </c>
      <c r="V460" s="275">
        <f>'[4]CODE GV'!B451</f>
        <v>98</v>
      </c>
      <c r="W460" s="275">
        <f>'[4]CODE GV'!C451</f>
        <v>0</v>
      </c>
      <c r="X460" s="275">
        <f>'[4]CODE GV'!D451</f>
        <v>0</v>
      </c>
      <c r="Y460" s="275">
        <f>'[4]CODE GV'!E451</f>
        <v>0</v>
      </c>
      <c r="Z460" s="275">
        <f>'[4]CODE GV'!F451</f>
        <v>0</v>
      </c>
      <c r="AA460" s="275">
        <f>'[4]CODE GV'!G451</f>
        <v>0</v>
      </c>
      <c r="AB460" s="275">
        <f>'[4]CODE GV'!H451</f>
        <v>0</v>
      </c>
      <c r="AC460" s="275">
        <f>'[4]CODE GV'!I451</f>
        <v>0</v>
      </c>
      <c r="AD460" s="276">
        <f>'[4]CODE GV'!J451</f>
        <v>0</v>
      </c>
      <c r="AE460" s="276">
        <f>'[4]CODE GV'!K451</f>
        <v>0</v>
      </c>
      <c r="AF460" s="276">
        <f>'[4]CODE GV'!L451</f>
        <v>0</v>
      </c>
      <c r="AG460" s="276">
        <f>'[4]CODE GV'!M451</f>
        <v>0</v>
      </c>
      <c r="AH460" s="276">
        <f>'[4]CODE GV'!N451</f>
        <v>0</v>
      </c>
      <c r="AI460" s="274">
        <f>'[5]CODE GV'!O451</f>
        <v>0</v>
      </c>
    </row>
    <row r="461" spans="21:35" ht="15">
      <c r="U461" s="275" t="str">
        <f>'[4]CODE GV'!A452</f>
        <v>GV THỈNH GIẢNG</v>
      </c>
      <c r="V461" s="275">
        <f>'[4]CODE GV'!B452</f>
        <v>99</v>
      </c>
      <c r="W461" s="275">
        <f>'[4]CODE GV'!C452</f>
        <v>0</v>
      </c>
      <c r="X461" s="275">
        <f>'[4]CODE GV'!D452</f>
        <v>0</v>
      </c>
      <c r="Y461" s="275">
        <f>'[4]CODE GV'!E452</f>
        <v>0</v>
      </c>
      <c r="Z461" s="275">
        <f>'[4]CODE GV'!F452</f>
        <v>0</v>
      </c>
      <c r="AA461" s="275">
        <f>'[4]CODE GV'!G452</f>
        <v>0</v>
      </c>
      <c r="AB461" s="275">
        <f>'[4]CODE GV'!H452</f>
        <v>0</v>
      </c>
      <c r="AC461" s="275">
        <f>'[4]CODE GV'!I452</f>
        <v>0</v>
      </c>
      <c r="AD461" s="276">
        <f>'[4]CODE GV'!J452</f>
        <v>0</v>
      </c>
      <c r="AE461" s="276">
        <f>'[4]CODE GV'!K452</f>
        <v>0</v>
      </c>
      <c r="AF461" s="276">
        <f>'[4]CODE GV'!L452</f>
        <v>0</v>
      </c>
      <c r="AG461" s="276">
        <f>'[4]CODE GV'!M452</f>
        <v>0</v>
      </c>
      <c r="AH461" s="276">
        <f>'[4]CODE GV'!N452</f>
        <v>0</v>
      </c>
      <c r="AI461" s="274">
        <f>'[5]CODE GV'!O452</f>
        <v>0</v>
      </c>
    </row>
    <row r="462" spans="21:35" ht="15">
      <c r="U462" s="275" t="str">
        <f>'[4]CODE GV'!A453</f>
        <v>GV THỈNH GIẢNG</v>
      </c>
      <c r="V462" s="275">
        <f>'[4]CODE GV'!B453</f>
        <v>100</v>
      </c>
      <c r="W462" s="275">
        <f>'[4]CODE GV'!C453</f>
        <v>0</v>
      </c>
      <c r="X462" s="275">
        <f>'[4]CODE GV'!D453</f>
        <v>0</v>
      </c>
      <c r="Y462" s="275">
        <f>'[4]CODE GV'!E453</f>
        <v>0</v>
      </c>
      <c r="Z462" s="275">
        <f>'[4]CODE GV'!F453</f>
        <v>0</v>
      </c>
      <c r="AA462" s="275">
        <f>'[4]CODE GV'!G453</f>
        <v>0</v>
      </c>
      <c r="AB462" s="275">
        <f>'[4]CODE GV'!H453</f>
        <v>0</v>
      </c>
      <c r="AC462" s="275">
        <f>'[4]CODE GV'!I453</f>
        <v>0</v>
      </c>
      <c r="AD462" s="276">
        <f>'[4]CODE GV'!J453</f>
        <v>0</v>
      </c>
      <c r="AE462" s="276">
        <f>'[4]CODE GV'!K453</f>
        <v>0</v>
      </c>
      <c r="AF462" s="276">
        <f>'[4]CODE GV'!L453</f>
        <v>0</v>
      </c>
      <c r="AG462" s="276">
        <f>'[4]CODE GV'!M453</f>
        <v>0</v>
      </c>
      <c r="AH462" s="276">
        <f>'[4]CODE GV'!N453</f>
        <v>0</v>
      </c>
      <c r="AI462" s="274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2014-04-16T02:58:44Z</cp:lastPrinted>
  <dcterms:created xsi:type="dcterms:W3CDTF">1996-10-14T23:33:28Z</dcterms:created>
  <dcterms:modified xsi:type="dcterms:W3CDTF">2014-04-16T05:47:59Z</dcterms:modified>
  <cp:category/>
  <cp:version/>
  <cp:contentType/>
  <cp:contentStatus/>
</cp:coreProperties>
</file>